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02 農政係\05　担い手支援事業\【担い手支援事業】\01　認定農業者\03.経営改善計画　様式\新様式\"/>
    </mc:Choice>
  </mc:AlternateContent>
  <bookViews>
    <workbookView xWindow="120" yWindow="60" windowWidth="20340" windowHeight="8100"/>
  </bookViews>
  <sheets>
    <sheet name="農業経営改善計画認定申請書　様式" sheetId="2" r:id="rId1"/>
    <sheet name="農業経営改善計画認定申請書　記入例" sheetId="4" r:id="rId2"/>
  </sheets>
  <definedNames>
    <definedName name="_xlnm.Print_Area" localSheetId="1">'農業経営改善計画認定申請書　記入例'!$A$1:$M$256</definedName>
    <definedName name="_xlnm.Print_Area" localSheetId="0">'農業経営改善計画認定申請書　様式'!$A$1:$M$255</definedName>
  </definedNames>
  <calcPr calcId="162913"/>
</workbook>
</file>

<file path=xl/calcChain.xml><?xml version="1.0" encoding="utf-8"?>
<calcChain xmlns="http://schemas.openxmlformats.org/spreadsheetml/2006/main">
  <c r="D202" i="2" l="1"/>
  <c r="H202" i="2"/>
  <c r="D203" i="2"/>
  <c r="H203" i="2"/>
  <c r="D204" i="2"/>
  <c r="H204" i="2"/>
  <c r="D205" i="2"/>
  <c r="H205" i="2"/>
  <c r="D209" i="2"/>
  <c r="D224" i="2" s="1"/>
  <c r="D216" i="2"/>
  <c r="H216" i="2"/>
  <c r="D223" i="2"/>
  <c r="H223" i="2"/>
  <c r="D239" i="2"/>
  <c r="H239" i="2"/>
  <c r="D245" i="2"/>
  <c r="H245" i="2"/>
  <c r="D252" i="2"/>
  <c r="H252" i="2"/>
  <c r="D253" i="2"/>
  <c r="H253" i="2"/>
  <c r="H209" i="2" l="1"/>
  <c r="H224" i="2" s="1"/>
  <c r="J27" i="2"/>
  <c r="G27" i="2"/>
  <c r="H205" i="4"/>
  <c r="H206" i="4"/>
  <c r="H204" i="4"/>
  <c r="H203" i="4"/>
  <c r="D204" i="4"/>
  <c r="D205" i="4"/>
  <c r="D206" i="4"/>
  <c r="D203" i="4"/>
  <c r="H253" i="4" l="1"/>
  <c r="D253" i="4"/>
  <c r="H246" i="4"/>
  <c r="D246" i="4"/>
  <c r="H240" i="4"/>
  <c r="D240" i="4"/>
  <c r="H224" i="4"/>
  <c r="D224" i="4"/>
  <c r="H217" i="4"/>
  <c r="D217" i="4"/>
  <c r="H210" i="4"/>
  <c r="D210" i="4"/>
  <c r="J27" i="4"/>
  <c r="G27" i="4"/>
  <c r="A1" i="4"/>
  <c r="J25" i="4" s="1"/>
  <c r="A1" i="2"/>
  <c r="J25" i="2" s="1"/>
  <c r="H227" i="2" s="1"/>
  <c r="H199" i="2" l="1"/>
  <c r="J73" i="2"/>
  <c r="D255" i="2"/>
  <c r="G26" i="2" s="1"/>
  <c r="H255" i="2"/>
  <c r="J26" i="2" s="1"/>
  <c r="D254" i="4"/>
  <c r="H254" i="4"/>
  <c r="H225" i="4"/>
  <c r="D225" i="4"/>
  <c r="J91" i="2"/>
  <c r="K61" i="2"/>
  <c r="K48" i="2"/>
  <c r="I98" i="2"/>
  <c r="I85" i="2"/>
  <c r="K69" i="2"/>
  <c r="K54" i="2"/>
  <c r="I28" i="2"/>
  <c r="H228" i="4"/>
  <c r="I99" i="4"/>
  <c r="I85" i="4"/>
  <c r="K69" i="4"/>
  <c r="K54" i="4"/>
  <c r="I28" i="4"/>
  <c r="H200" i="4"/>
  <c r="J91" i="4"/>
  <c r="J73" i="4"/>
  <c r="K61" i="4"/>
  <c r="K48" i="4"/>
  <c r="G25" i="4"/>
  <c r="G73" i="2" l="1"/>
  <c r="D256" i="4"/>
  <c r="G26" i="4" s="1"/>
  <c r="H256" i="4"/>
  <c r="J26" i="4" s="1"/>
  <c r="E98" i="2"/>
  <c r="E85" i="2"/>
  <c r="I69" i="2"/>
  <c r="I54" i="2"/>
  <c r="G91" i="2"/>
  <c r="I61" i="2"/>
  <c r="I48" i="2"/>
  <c r="E28" i="2"/>
  <c r="D228" i="4"/>
  <c r="E99" i="4"/>
  <c r="E85" i="4"/>
  <c r="I69" i="4"/>
  <c r="I54" i="4"/>
  <c r="E28" i="4"/>
  <c r="D200" i="4"/>
  <c r="G91" i="4"/>
  <c r="G73" i="4"/>
  <c r="I61" i="4"/>
  <c r="I48" i="4"/>
</calcChain>
</file>

<file path=xl/comments1.xml><?xml version="1.0" encoding="utf-8"?>
<comments xmlns="http://schemas.openxmlformats.org/spreadsheetml/2006/main">
  <authors>
    <author>服部　翔太</author>
  </authors>
  <commentList>
    <comment ref="G26" authorId="0" shapeId="0">
      <text>
        <r>
          <rPr>
            <b/>
            <sz val="9"/>
            <color indexed="81"/>
            <rFont val="ＭＳ Ｐゴシック"/>
            <family val="3"/>
            <charset val="128"/>
          </rPr>
          <t>5ページの経営改善計画書参考資料を入力すると数値が反映されます。</t>
        </r>
      </text>
    </comment>
    <comment ref="J26" authorId="0" shapeId="0">
      <text>
        <r>
          <rPr>
            <b/>
            <sz val="9"/>
            <color indexed="81"/>
            <rFont val="ＭＳ Ｐゴシック"/>
            <family val="3"/>
            <charset val="128"/>
          </rPr>
          <t>5ページの経営改善計画書参考資料を入力すると数値が反映されます。</t>
        </r>
      </text>
    </comment>
    <comment ref="G27" authorId="0" shapeId="0">
      <text>
        <r>
          <rPr>
            <b/>
            <sz val="9"/>
            <color indexed="81"/>
            <rFont val="ＭＳ Ｐゴシック"/>
            <family val="3"/>
            <charset val="128"/>
          </rPr>
          <t>4ページの参考　経営の構成の年間農業従事日数を入力すると時間換算されます。</t>
        </r>
      </text>
    </comment>
    <comment ref="J27" authorId="0" shapeId="0">
      <text>
        <r>
          <rPr>
            <b/>
            <sz val="9"/>
            <color indexed="81"/>
            <rFont val="ＭＳ Ｐゴシック"/>
            <family val="3"/>
            <charset val="128"/>
          </rPr>
          <t>4ページの参考　経営の構成の年間農業従事日数を入力すると時間換算されます。</t>
        </r>
      </text>
    </comment>
  </commentList>
</comments>
</file>

<file path=xl/comments2.xml><?xml version="1.0" encoding="utf-8"?>
<comments xmlns="http://schemas.openxmlformats.org/spreadsheetml/2006/main">
  <authors>
    <author>服部　翔太</author>
  </authors>
  <commentList>
    <comment ref="E20" authorId="0" shapeId="0">
      <text>
        <r>
          <rPr>
            <b/>
            <sz val="9"/>
            <color indexed="81"/>
            <rFont val="ＭＳ Ｐゴシック"/>
            <family val="3"/>
            <charset val="128"/>
          </rPr>
          <t>農業経営の現状として、専業・兼業の別、主要作目の生産状況等を記載し、必要に応じ現在の経営に至るまでの発展経緯についても記載する。また、目標とする営農類型へ向けた経営改善の方策と、結果として見込まれる事項を記載する。</t>
        </r>
      </text>
    </comment>
    <comment ref="J25" authorId="0" shapeId="0">
      <text>
        <r>
          <rPr>
            <b/>
            <sz val="9"/>
            <color indexed="81"/>
            <rFont val="ＭＳ Ｐゴシック"/>
            <family val="3"/>
            <charset val="128"/>
          </rPr>
          <t xml:space="preserve">目標年は、５年後の和暦の年で記載する。
例）平成2７年申請なら、　「目標（H３２年）」以下の各項目、同様に記載
</t>
        </r>
      </text>
    </comment>
    <comment ref="J27" authorId="0" shapeId="0">
      <text>
        <r>
          <rPr>
            <b/>
            <sz val="9"/>
            <color indexed="81"/>
            <rFont val="ＭＳ Ｐゴシック"/>
            <family val="3"/>
            <charset val="128"/>
          </rPr>
          <t xml:space="preserve">年間目標農業所得は概ね500万円以上
年間目標労働時間は2,000時間以内
</t>
        </r>
      </text>
    </comment>
    <comment ref="I45" authorId="0" shapeId="0">
      <text>
        <r>
          <rPr>
            <b/>
            <sz val="9"/>
            <color indexed="81"/>
            <rFont val="ＭＳ Ｐゴシック"/>
            <family val="3"/>
            <charset val="128"/>
          </rPr>
          <t xml:space="preserve">農業経営規模の拡大面積に即した、実現可能な「年間農業所得」と「年間労働時間」の目標設定を行うこと。
</t>
        </r>
      </text>
    </comment>
    <comment ref="I48" authorId="0" shapeId="0">
      <text>
        <r>
          <rPr>
            <b/>
            <sz val="9"/>
            <color indexed="81"/>
            <rFont val="ＭＳ Ｐゴシック"/>
            <family val="3"/>
            <charset val="128"/>
          </rPr>
          <t>前ページの「経営面積合計」と「所在地、借入地、特定作業受託の合計面積」がそれぞれ合致していること。</t>
        </r>
      </text>
    </comment>
    <comment ref="C54" authorId="0" shapeId="0">
      <text>
        <r>
          <rPr>
            <b/>
            <sz val="9"/>
            <color indexed="81"/>
            <rFont val="ＭＳ Ｐゴシック"/>
            <family val="3"/>
            <charset val="128"/>
          </rPr>
          <t xml:space="preserve">「特定作業受託」とは、申請者が当該農地に係る収穫物についての販売委託を引き受けることにより販売名義を有し、かつ、当該販売委託を引き受けた農産物に係る販売収入の処分権を有するものをいう（協業経営）
無い場合は記載不要
</t>
        </r>
      </text>
    </comment>
    <comment ref="C69" authorId="0" shapeId="0">
      <text>
        <r>
          <rPr>
            <b/>
            <sz val="9"/>
            <color indexed="81"/>
            <rFont val="ＭＳ Ｐゴシック"/>
            <family val="3"/>
            <charset val="128"/>
          </rPr>
          <t>農業経営に関連・附帯する事業として
(1)農畜産物を原料又は材料として使用して行う製造又は加工
(2)農畜産物の貯蔵、運搬又は販売
(3)農業生産に必要な資材の製造等
について記載する。無い場合は記載不要</t>
        </r>
      </text>
    </comment>
    <comment ref="C73" authorId="0" shapeId="0">
      <text>
        <r>
          <rPr>
            <b/>
            <sz val="9"/>
            <color indexed="81"/>
            <rFont val="ＭＳ Ｐゴシック"/>
            <family val="3"/>
            <charset val="128"/>
          </rPr>
          <t xml:space="preserve">＊ 機械・施設の形式、性能、規模ごとに台数を記載するとともに、リース、レンタル、協同利用等による場合は、その旨を記載する。
＊ 「⑦目標を達成するためにとるべき措置」欄に掲げる「生産方式の合理化」の目標として、機械の大型化を行い作業の効率化を図る場合には、その機械等が具体的にわかるように更新予定のあるものは性能等を明記し、更新しないものには「同左」と記載する。
</t>
        </r>
      </text>
    </comment>
    <comment ref="C85" authorId="0" shapeId="0">
      <text>
        <r>
          <rPr>
            <b/>
            <sz val="9"/>
            <color indexed="81"/>
            <rFont val="ＭＳ Ｐゴシック"/>
            <family val="3"/>
            <charset val="128"/>
          </rPr>
          <t>主として利用する圃場の区画の大きさ、団地化した圃場の規模、数、通作距離等を記載する。</t>
        </r>
      </text>
    </comment>
    <comment ref="C91" authorId="0" shapeId="0">
      <text>
        <r>
          <rPr>
            <b/>
            <sz val="9"/>
            <color indexed="81"/>
            <rFont val="ＭＳ Ｐゴシック"/>
            <family val="3"/>
            <charset val="128"/>
          </rPr>
          <t>③の作目・部門ごとに、品種構成、作付体系、飼養管理の方法など生産方式の合理化について記載する。</t>
        </r>
      </text>
    </comment>
    <comment ref="B100" authorId="0" shapeId="0">
      <text>
        <r>
          <rPr>
            <b/>
            <sz val="9"/>
            <color indexed="81"/>
            <rFont val="ＭＳ Ｐゴシック"/>
            <family val="3"/>
            <charset val="128"/>
          </rPr>
          <t>簿記記帳、経営内役割分担、経営形態の近代化等について記載する。</t>
        </r>
      </text>
    </comment>
    <comment ref="B108" authorId="0" shapeId="0">
      <text>
        <r>
          <rPr>
            <b/>
            <sz val="9"/>
            <color indexed="81"/>
            <rFont val="ＭＳ Ｐゴシック"/>
            <family val="3"/>
            <charset val="128"/>
          </rPr>
          <t>労働負担の軽減等について記載する。なお、家族経営協定を締結している場合には、その旨と協定に基づく家族間の役割分担等の内容を記載する。</t>
        </r>
      </text>
    </comment>
    <comment ref="C117" authorId="0" shapeId="0">
      <text>
        <r>
          <rPr>
            <b/>
            <sz val="9"/>
            <color indexed="81"/>
            <rFont val="ＭＳ Ｐゴシック"/>
            <family val="3"/>
            <charset val="128"/>
          </rPr>
          <t xml:space="preserve">これまでの各項目
③農業経営の規模の拡大に関する目標
④生産方式の合理化に関する目標
⑤経営管理の合理化に関する目標
⑥農業従事の態様等に関する目標
以上のほか、「②経営改善の方向の概要」に掲げた年間農業所得や年間労働時間等の目標を達成するための具体的な方策について記載する。
</t>
        </r>
      </text>
    </comment>
    <comment ref="B157" authorId="0" shapeId="0">
      <text>
        <r>
          <rPr>
            <sz val="9"/>
            <color indexed="81"/>
            <rFont val="ＭＳ Ｐゴシック"/>
            <family val="3"/>
            <charset val="128"/>
          </rPr>
          <t xml:space="preserve">＊ 農業経営に携わる者の担当業務及び年間農業従事については、その現状及び現在想定し得る範囲での見通しを記載する。この場合、現在は農業経営に携わっているが５年後は離農する見込みの者及び現在は就農していないが５年後は経営に参画する見込みの者についても記載する。
＊ 年間農業従事日数は、1日8時間として計算し、毎日1時間ずつ働いた場合には、8日で1日と換算する。…主たる従事者（代表者）の「年間農業従事日数×8時間」と「①経営改善の方向の概要」欄の年間労働時間と合致すること。
</t>
        </r>
      </text>
    </comment>
  </commentList>
</comments>
</file>

<file path=xl/sharedStrings.xml><?xml version="1.0" encoding="utf-8"?>
<sst xmlns="http://schemas.openxmlformats.org/spreadsheetml/2006/main" count="537" uniqueCount="294">
  <si>
    <t>経営改善計画書　参考資料</t>
    <rPh sb="0" eb="2">
      <t>ケイエイ</t>
    </rPh>
    <rPh sb="2" eb="4">
      <t>カイゼン</t>
    </rPh>
    <rPh sb="4" eb="7">
      <t>ケイカクショ</t>
    </rPh>
    <rPh sb="8" eb="10">
      <t>サンコウ</t>
    </rPh>
    <rPh sb="10" eb="12">
      <t>シリョウ</t>
    </rPh>
    <phoneticPr fontId="2"/>
  </si>
  <si>
    <t>雑収入</t>
    <rPh sb="0" eb="3">
      <t>ザッシュウニュウ</t>
    </rPh>
    <phoneticPr fontId="2"/>
  </si>
  <si>
    <t>小計①</t>
    <rPh sb="0" eb="2">
      <t>ショウケイ</t>
    </rPh>
    <phoneticPr fontId="2"/>
  </si>
  <si>
    <t>小計②</t>
    <rPh sb="0" eb="2">
      <t>ショウケイ</t>
    </rPh>
    <phoneticPr fontId="2"/>
  </si>
  <si>
    <t>小計③</t>
    <rPh sb="0" eb="2">
      <t>ショウケイ</t>
    </rPh>
    <phoneticPr fontId="2"/>
  </si>
  <si>
    <t>合計</t>
    <rPh sb="0" eb="2">
      <t>ゴウケイ</t>
    </rPh>
    <phoneticPr fontId="2"/>
  </si>
  <si>
    <t>金額</t>
    <rPh sb="0" eb="2">
      <t>キンガク</t>
    </rPh>
    <phoneticPr fontId="2"/>
  </si>
  <si>
    <t>科目</t>
    <rPh sb="0" eb="2">
      <t>カモク</t>
    </rPh>
    <phoneticPr fontId="2"/>
  </si>
  <si>
    <t>備考</t>
    <rPh sb="0" eb="2">
      <t>ビコウ</t>
    </rPh>
    <phoneticPr fontId="2"/>
  </si>
  <si>
    <t>野菜</t>
    <rPh sb="0" eb="2">
      <t>ヤサイ</t>
    </rPh>
    <phoneticPr fontId="2"/>
  </si>
  <si>
    <t>数量</t>
    <rPh sb="0" eb="2">
      <t>スウリョウ</t>
    </rPh>
    <phoneticPr fontId="2"/>
  </si>
  <si>
    <t>A</t>
    <phoneticPr fontId="2"/>
  </si>
  <si>
    <t>B</t>
    <phoneticPr fontId="2"/>
  </si>
  <si>
    <t>米（出荷）</t>
    <rPh sb="0" eb="1">
      <t>コメ</t>
    </rPh>
    <rPh sb="2" eb="4">
      <t>シュッカ</t>
    </rPh>
    <phoneticPr fontId="2"/>
  </si>
  <si>
    <t>米（直売）</t>
    <rPh sb="0" eb="1">
      <t>コメ</t>
    </rPh>
    <rPh sb="2" eb="4">
      <t>チョクバイ</t>
    </rPh>
    <phoneticPr fontId="2"/>
  </si>
  <si>
    <t>作業受託収入</t>
    <rPh sb="0" eb="2">
      <t>サギョウ</t>
    </rPh>
    <rPh sb="2" eb="4">
      <t>ジュタク</t>
    </rPh>
    <rPh sb="4" eb="6">
      <t>シュウニュウ</t>
    </rPh>
    <phoneticPr fontId="2"/>
  </si>
  <si>
    <t>田植</t>
    <rPh sb="0" eb="2">
      <t>タウエ</t>
    </rPh>
    <phoneticPr fontId="2"/>
  </si>
  <si>
    <t>刈取り</t>
    <rPh sb="0" eb="2">
      <t>カリト</t>
    </rPh>
    <phoneticPr fontId="2"/>
  </si>
  <si>
    <t>乾燥調製</t>
    <rPh sb="0" eb="2">
      <t>カンソウ</t>
    </rPh>
    <rPh sb="2" eb="4">
      <t>チョウセイ</t>
    </rPh>
    <phoneticPr fontId="2"/>
  </si>
  <si>
    <t>耕起・代かき</t>
    <rPh sb="0" eb="2">
      <t>コウキ</t>
    </rPh>
    <rPh sb="3" eb="4">
      <t>シロ</t>
    </rPh>
    <phoneticPr fontId="2"/>
  </si>
  <si>
    <t>その他</t>
    <rPh sb="2" eb="3">
      <t>タ</t>
    </rPh>
    <phoneticPr fontId="2"/>
  </si>
  <si>
    <t>単位</t>
    <rPh sb="0" eb="2">
      <t>タンイ</t>
    </rPh>
    <phoneticPr fontId="2"/>
  </si>
  <si>
    <t>A×B</t>
    <phoneticPr fontId="2"/>
  </si>
  <si>
    <t>共済金</t>
    <rPh sb="0" eb="2">
      <t>キョウサイ</t>
    </rPh>
    <rPh sb="2" eb="3">
      <t>キン</t>
    </rPh>
    <phoneticPr fontId="2"/>
  </si>
  <si>
    <t>その他補助金</t>
    <rPh sb="2" eb="3">
      <t>タ</t>
    </rPh>
    <rPh sb="3" eb="6">
      <t>ホジョキン</t>
    </rPh>
    <phoneticPr fontId="2"/>
  </si>
  <si>
    <t>麦</t>
    <rPh sb="0" eb="1">
      <t>ムギ</t>
    </rPh>
    <phoneticPr fontId="2"/>
  </si>
  <si>
    <t>大豆</t>
    <rPh sb="0" eb="2">
      <t>ダイズ</t>
    </rPh>
    <phoneticPr fontId="2"/>
  </si>
  <si>
    <t>支出</t>
    <rPh sb="0" eb="2">
      <t>シシュツ</t>
    </rPh>
    <phoneticPr fontId="2"/>
  </si>
  <si>
    <t>収入</t>
    <rPh sb="0" eb="2">
      <t>シュウニュウ</t>
    </rPh>
    <phoneticPr fontId="2"/>
  </si>
  <si>
    <t>所得　　</t>
    <rPh sb="0" eb="1">
      <t>ショ</t>
    </rPh>
    <rPh sb="1" eb="2">
      <t>トク</t>
    </rPh>
    <phoneticPr fontId="2"/>
  </si>
  <si>
    <t>変動費</t>
    <rPh sb="0" eb="2">
      <t>ヘンドウ</t>
    </rPh>
    <rPh sb="2" eb="3">
      <t>ヒ</t>
    </rPh>
    <phoneticPr fontId="2"/>
  </si>
  <si>
    <t>地代</t>
    <rPh sb="0" eb="2">
      <t>チダイ</t>
    </rPh>
    <phoneticPr fontId="2"/>
  </si>
  <si>
    <t>種苗費</t>
    <rPh sb="0" eb="2">
      <t>シュビョウ</t>
    </rPh>
    <rPh sb="2" eb="3">
      <t>ヒ</t>
    </rPh>
    <phoneticPr fontId="2"/>
  </si>
  <si>
    <t>肥料費</t>
    <rPh sb="0" eb="2">
      <t>ヒリョウ</t>
    </rPh>
    <rPh sb="2" eb="3">
      <t>ヒ</t>
    </rPh>
    <phoneticPr fontId="2"/>
  </si>
  <si>
    <t>農薬費</t>
    <rPh sb="0" eb="2">
      <t>ノウヤク</t>
    </rPh>
    <rPh sb="2" eb="3">
      <t>ヒ</t>
    </rPh>
    <phoneticPr fontId="2"/>
  </si>
  <si>
    <t>光熱動力費</t>
    <rPh sb="0" eb="2">
      <t>コウネツ</t>
    </rPh>
    <rPh sb="2" eb="4">
      <t>ドウリョク</t>
    </rPh>
    <rPh sb="4" eb="5">
      <t>ヒ</t>
    </rPh>
    <phoneticPr fontId="2"/>
  </si>
  <si>
    <t>販売管理費</t>
    <rPh sb="0" eb="2">
      <t>ハンバイ</t>
    </rPh>
    <rPh sb="2" eb="5">
      <t>カンリヒ</t>
    </rPh>
    <phoneticPr fontId="2"/>
  </si>
  <si>
    <t>作業委託費</t>
    <rPh sb="0" eb="2">
      <t>サギョウ</t>
    </rPh>
    <rPh sb="2" eb="4">
      <t>イタク</t>
    </rPh>
    <rPh sb="4" eb="5">
      <t>ヒ</t>
    </rPh>
    <phoneticPr fontId="2"/>
  </si>
  <si>
    <t>維持修繕費</t>
    <rPh sb="0" eb="2">
      <t>イジ</t>
    </rPh>
    <rPh sb="2" eb="5">
      <t>シュウゼンヒ</t>
    </rPh>
    <phoneticPr fontId="2"/>
  </si>
  <si>
    <t>租税公課費</t>
    <rPh sb="0" eb="2">
      <t>ソゼイ</t>
    </rPh>
    <rPh sb="2" eb="4">
      <t>コウカ</t>
    </rPh>
    <rPh sb="4" eb="5">
      <t>ヒ</t>
    </rPh>
    <phoneticPr fontId="2"/>
  </si>
  <si>
    <t>生産資材費</t>
    <rPh sb="0" eb="2">
      <t>セイサン</t>
    </rPh>
    <rPh sb="2" eb="4">
      <t>シザイ</t>
    </rPh>
    <rPh sb="4" eb="5">
      <t>ヒ</t>
    </rPh>
    <phoneticPr fontId="2"/>
  </si>
  <si>
    <t>保険共済費</t>
    <rPh sb="0" eb="2">
      <t>ホケン</t>
    </rPh>
    <rPh sb="2" eb="4">
      <t>キョウサイ</t>
    </rPh>
    <rPh sb="4" eb="5">
      <t>ヒ</t>
    </rPh>
    <phoneticPr fontId="2"/>
  </si>
  <si>
    <t>共通経費</t>
    <rPh sb="0" eb="2">
      <t>キョウツウ</t>
    </rPh>
    <rPh sb="2" eb="4">
      <t>ケイヒ</t>
    </rPh>
    <phoneticPr fontId="2"/>
  </si>
  <si>
    <t>固定費</t>
    <rPh sb="0" eb="3">
      <t>コテイヒ</t>
    </rPh>
    <phoneticPr fontId="2"/>
  </si>
  <si>
    <t>(様式）</t>
    <rPh sb="1" eb="3">
      <t>ヨウシキ</t>
    </rPh>
    <phoneticPr fontId="2"/>
  </si>
  <si>
    <t>農業経営改善計画認定申請書</t>
    <phoneticPr fontId="2"/>
  </si>
  <si>
    <t>　</t>
    <phoneticPr fontId="2"/>
  </si>
  <si>
    <t>氏　名</t>
    <phoneticPr fontId="2"/>
  </si>
  <si>
    <t>住　所</t>
    <phoneticPr fontId="2"/>
  </si>
  <si>
    <t>（印）</t>
    <phoneticPr fontId="2"/>
  </si>
  <si>
    <t>　年　　月　　日生　（　　歳）</t>
  </si>
  <si>
    <t>携帯電話</t>
    <phoneticPr fontId="2"/>
  </si>
  <si>
    <t>　農業経営基盤強化促進法（昭和５５年法律第６５号）第１２条第１項の規定に基づき、次の農業経営改善計画の認定を申請します。</t>
    <phoneticPr fontId="2"/>
  </si>
  <si>
    <t>農　業　経　営　改　善　計　画</t>
    <phoneticPr fontId="2"/>
  </si>
  <si>
    <t>①目標とする経営類型</t>
    <phoneticPr fontId="2"/>
  </si>
  <si>
    <t>②経営改善の方向の概要</t>
    <phoneticPr fontId="2"/>
  </si>
  <si>
    <t>(年間農業所得及び年間労働時間の現状及び目標)</t>
    <phoneticPr fontId="2"/>
  </si>
  <si>
    <t>年間農業所得</t>
    <phoneticPr fontId="2"/>
  </si>
  <si>
    <t>年間労働時間</t>
    <phoneticPr fontId="2"/>
  </si>
  <si>
    <t>生産量</t>
    <phoneticPr fontId="2"/>
  </si>
  <si>
    <t>作目・部門名</t>
    <phoneticPr fontId="2"/>
  </si>
  <si>
    <t>③農業経営規模の拡大に関する目標</t>
    <phoneticPr fontId="2"/>
  </si>
  <si>
    <t>区分</t>
    <phoneticPr fontId="2"/>
  </si>
  <si>
    <t>地目</t>
    <phoneticPr fontId="2"/>
  </si>
  <si>
    <t>所有地</t>
    <phoneticPr fontId="2"/>
  </si>
  <si>
    <t>借入地</t>
    <phoneticPr fontId="2"/>
  </si>
  <si>
    <t>特定作業受託</t>
    <phoneticPr fontId="2"/>
  </si>
  <si>
    <t>作　　目</t>
    <phoneticPr fontId="2"/>
  </si>
  <si>
    <t>作　　業</t>
    <phoneticPr fontId="2"/>
  </si>
  <si>
    <t>作業受託</t>
    <phoneticPr fontId="2"/>
  </si>
  <si>
    <t>作　　目</t>
    <phoneticPr fontId="2"/>
  </si>
  <si>
    <t>作　　業</t>
    <phoneticPr fontId="2"/>
  </si>
  <si>
    <t>作　　業</t>
    <phoneticPr fontId="2"/>
  </si>
  <si>
    <t>④生産方式の合理化の目標</t>
    <phoneticPr fontId="2"/>
  </si>
  <si>
    <t xml:space="preserve">機
械
・
施
設
</t>
    <phoneticPr fontId="2"/>
  </si>
  <si>
    <t>機械・施設名</t>
    <phoneticPr fontId="2"/>
  </si>
  <si>
    <t>作目・部門名</t>
    <phoneticPr fontId="2"/>
  </si>
  <si>
    <t>現状</t>
    <rPh sb="0" eb="2">
      <t>ゲンジョウ</t>
    </rPh>
    <phoneticPr fontId="2"/>
  </si>
  <si>
    <t>⑤経営管理の合理化の目標</t>
    <phoneticPr fontId="2"/>
  </si>
  <si>
    <t>経営改善の目標</t>
    <phoneticPr fontId="2"/>
  </si>
  <si>
    <t>参考　経営の構成</t>
    <phoneticPr fontId="2"/>
  </si>
  <si>
    <t>年齢</t>
    <phoneticPr fontId="2"/>
  </si>
  <si>
    <t>　現　　状</t>
    <phoneticPr fontId="2"/>
  </si>
  <si>
    <t>見　通　し</t>
    <phoneticPr fontId="2"/>
  </si>
  <si>
    <t>担当業務</t>
    <phoneticPr fontId="2"/>
  </si>
  <si>
    <t>人</t>
    <rPh sb="0" eb="1">
      <t>ニン</t>
    </rPh>
    <phoneticPr fontId="2"/>
  </si>
  <si>
    <t>見通し</t>
    <rPh sb="0" eb="2">
      <t>ミトオ</t>
    </rPh>
    <phoneticPr fontId="2"/>
  </si>
  <si>
    <t>人</t>
    <rPh sb="0" eb="1">
      <t>ヒト</t>
    </rPh>
    <phoneticPr fontId="2"/>
  </si>
  <si>
    <t>雇用者</t>
    <phoneticPr fontId="2"/>
  </si>
  <si>
    <t>常時雇（年間）</t>
    <phoneticPr fontId="2"/>
  </si>
  <si>
    <t>臨時雇（年間）</t>
    <phoneticPr fontId="2"/>
  </si>
  <si>
    <t>実 人 数</t>
  </si>
  <si>
    <t>実 人 数</t>
    <phoneticPr fontId="2"/>
  </si>
  <si>
    <t>延べ人数</t>
    <phoneticPr fontId="2"/>
  </si>
  <si>
    <t xml:space="preserve">（参考）
他市町村の認定状況
</t>
    <phoneticPr fontId="2"/>
  </si>
  <si>
    <t>認定市町村名</t>
    <phoneticPr fontId="2"/>
  </si>
  <si>
    <t>認定年月日</t>
    <phoneticPr fontId="2"/>
  </si>
  <si>
    <t>備考</t>
    <phoneticPr fontId="2"/>
  </si>
  <si>
    <t>平成　　　年　　　月　　　日</t>
    <phoneticPr fontId="2"/>
  </si>
  <si>
    <t>　千円</t>
    <phoneticPr fontId="2"/>
  </si>
  <si>
    <t>　時間</t>
    <phoneticPr fontId="2"/>
  </si>
  <si>
    <t>所在地
（市町村名）</t>
    <phoneticPr fontId="2"/>
  </si>
  <si>
    <t>作業受託
面積</t>
    <phoneticPr fontId="2"/>
  </si>
  <si>
    <t>作業
受託</t>
    <phoneticPr fontId="2"/>
  </si>
  <si>
    <t>合理化の方向
作物・部門別</t>
    <rPh sb="0" eb="3">
      <t>ゴウリカ</t>
    </rPh>
    <rPh sb="4" eb="6">
      <t>ホウコウ</t>
    </rPh>
    <phoneticPr fontId="2"/>
  </si>
  <si>
    <t>措　　　　　     　　置</t>
    <phoneticPr fontId="2"/>
  </si>
  <si>
    <t>⑦目標を達成するために取るべき措置</t>
    <phoneticPr fontId="2"/>
  </si>
  <si>
    <t>　</t>
    <phoneticPr fontId="2"/>
  </si>
  <si>
    <t>経営所得
米交付金</t>
    <rPh sb="0" eb="2">
      <t>ケイエイ</t>
    </rPh>
    <rPh sb="2" eb="4">
      <t>ショトク</t>
    </rPh>
    <rPh sb="5" eb="6">
      <t>コメ</t>
    </rPh>
    <rPh sb="6" eb="9">
      <t>コウフキン</t>
    </rPh>
    <phoneticPr fontId="2"/>
  </si>
  <si>
    <t>経営所得
水田活用交付金</t>
    <rPh sb="0" eb="2">
      <t>ケイエイ</t>
    </rPh>
    <rPh sb="2" eb="4">
      <t>ショトク</t>
    </rPh>
    <rPh sb="5" eb="7">
      <t>スイデン</t>
    </rPh>
    <rPh sb="7" eb="9">
      <t>カツヨウ</t>
    </rPh>
    <rPh sb="9" eb="12">
      <t>コウフキン</t>
    </rPh>
    <phoneticPr fontId="2"/>
  </si>
  <si>
    <t>減価償却費
（建物）</t>
    <rPh sb="0" eb="2">
      <t>ゲンカ</t>
    </rPh>
    <rPh sb="2" eb="4">
      <t>ショウキャク</t>
    </rPh>
    <rPh sb="4" eb="5">
      <t>ヒ</t>
    </rPh>
    <rPh sb="7" eb="9">
      <t>タテモノ</t>
    </rPh>
    <phoneticPr fontId="2"/>
  </si>
  <si>
    <t>減価償却費
（農機具）</t>
    <rPh sb="0" eb="2">
      <t>ゲンカ</t>
    </rPh>
    <rPh sb="2" eb="4">
      <t>ショウキャク</t>
    </rPh>
    <rPh sb="4" eb="5">
      <t>ヒ</t>
    </rPh>
    <rPh sb="7" eb="10">
      <t>ノウキグ</t>
    </rPh>
    <phoneticPr fontId="2"/>
  </si>
  <si>
    <t>土地改良
水利費</t>
    <rPh sb="0" eb="2">
      <t>トチ</t>
    </rPh>
    <rPh sb="2" eb="4">
      <t>カイリョウ</t>
    </rPh>
    <rPh sb="5" eb="7">
      <t>スイリ</t>
    </rPh>
    <rPh sb="7" eb="8">
      <t>ヒ</t>
    </rPh>
    <phoneticPr fontId="2"/>
  </si>
  <si>
    <r>
      <t xml:space="preserve">雇用費
</t>
    </r>
    <r>
      <rPr>
        <sz val="10"/>
        <color theme="1"/>
        <rFont val="ＭＳ Ｐゴシック"/>
        <family val="3"/>
        <charset val="128"/>
        <scheme val="minor"/>
      </rPr>
      <t>（常時・臨時）</t>
    </r>
    <rPh sb="0" eb="3">
      <t>コヨウヒ</t>
    </rPh>
    <rPh sb="5" eb="7">
      <t>ジョウジ</t>
    </rPh>
    <rPh sb="8" eb="10">
      <t>リンジ</t>
    </rPh>
    <phoneticPr fontId="2"/>
  </si>
  <si>
    <t>電　　話</t>
    <phoneticPr fontId="2"/>
  </si>
  <si>
    <t>作付面積
飼養頭数</t>
    <phoneticPr fontId="2"/>
  </si>
  <si>
    <t>農畜産物の加工・
販売その他の関連・
附帯事業</t>
    <phoneticPr fontId="2"/>
  </si>
  <si>
    <r>
      <t xml:space="preserve">氏　　名
</t>
    </r>
    <r>
      <rPr>
        <sz val="6"/>
        <color theme="1"/>
        <rFont val="ＭＳ Ｐゴシック"/>
        <family val="3"/>
        <charset val="128"/>
        <scheme val="minor"/>
      </rPr>
      <t>(法人経営にあっては役員の氏名）</t>
    </r>
    <phoneticPr fontId="2"/>
  </si>
  <si>
    <t>年間農業
従事日数（日）</t>
    <phoneticPr fontId="2"/>
  </si>
  <si>
    <t>代表者との続柄
(法人経営にあっては役職)</t>
    <phoneticPr fontId="2"/>
  </si>
  <si>
    <t>円</t>
    <rPh sb="0" eb="1">
      <t>エン</t>
    </rPh>
    <phoneticPr fontId="2"/>
  </si>
  <si>
    <t>円</t>
    <phoneticPr fontId="2"/>
  </si>
  <si>
    <t>⑥農業従事の態様等の改善の目標</t>
    <phoneticPr fontId="2"/>
  </si>
  <si>
    <t xml:space="preserve">農用地の
利用条件
</t>
    <rPh sb="0" eb="3">
      <t>ノウヨウチ</t>
    </rPh>
    <rPh sb="5" eb="7">
      <t>リヨウ</t>
    </rPh>
    <rPh sb="7" eb="9">
      <t>ジョウケン</t>
    </rPh>
    <phoneticPr fontId="2"/>
  </si>
  <si>
    <t>単　　純　　計（合計）</t>
    <rPh sb="8" eb="10">
      <t>ゴウケイ</t>
    </rPh>
    <phoneticPr fontId="2"/>
  </si>
  <si>
    <t>換　　算　　後（合計/作業数）</t>
    <rPh sb="8" eb="10">
      <t>ゴウケイ</t>
    </rPh>
    <rPh sb="11" eb="13">
      <t>サギョウ</t>
    </rPh>
    <rPh sb="13" eb="14">
      <t>スウ</t>
    </rPh>
    <phoneticPr fontId="2"/>
  </si>
  <si>
    <t xml:space="preserve">＜法人設立年月日　　　年　　月　　日設立＞       </t>
    <phoneticPr fontId="2"/>
  </si>
  <si>
    <t>申請者</t>
    <phoneticPr fontId="2"/>
  </si>
  <si>
    <t>連絡先</t>
    <phoneticPr fontId="2"/>
  </si>
  <si>
    <t>備考）</t>
  </si>
  <si>
    <t>　　</t>
    <phoneticPr fontId="2"/>
  </si>
  <si>
    <t>３　氏名又は代表者の氏名を自署する場合においては、押印を省略することができる。</t>
    <phoneticPr fontId="2"/>
  </si>
  <si>
    <t>５　「③農業経営の規模の拡大に関する目標」欄には、次の事項を記載する。</t>
    <phoneticPr fontId="2"/>
  </si>
  <si>
    <t>６　「④生産方式の合理化に関する目標」欄には、次の事項を記載する。</t>
    <phoneticPr fontId="2"/>
  </si>
  <si>
    <t>　イ この場合、出資をする者が関連事業者等であることを証する書面を添付するものとする。</t>
    <phoneticPr fontId="2"/>
  </si>
  <si>
    <t>１０　農業経営基盤強化促進法第12条第３項に規定する措置を記載する場合には、</t>
    <phoneticPr fontId="2"/>
  </si>
  <si>
    <t>１ 法人経営にあっては、申請者の氏名欄に法人名及び代表者氏名を、生年月日欄に法人設立年月日を記載
   する。</t>
    <phoneticPr fontId="2"/>
  </si>
  <si>
    <t>２ 夫婦、親子等が共同で一の農業経営改善計画の認定を申請する場合には、申請者欄に全員の氏名及び生
   年月日を連記する。この場合、農業経営から生ずる収益が共同申請者に帰属すること及び農業経営に関
   する基本的事項について共同申請者の合意により決定することが明確化されている家族経営協定等の取
   決めの写しを添付するものとする。</t>
    <phoneticPr fontId="2"/>
  </si>
  <si>
    <t>４ 「②経営改善の方向の概要」欄には、農業経営の現状として、専業・兼業の別、主要作目の生産状況等
   を記載し、必要に応じ現在の経営に至るまでの発展経緯についても記載する。</t>
    <phoneticPr fontId="2"/>
  </si>
  <si>
    <t xml:space="preserve">   また、目標とする営農類型へ向けた経営改善の方策について、例えば「規模拡大によるスケールメリッ
   トの追求」等と記載し、経営改善の方策の達成の結果として見込まれる主要作目の規模、生産見込み等
   を記載する。</t>
    <phoneticPr fontId="2"/>
  </si>
  <si>
    <t xml:space="preserve">   さらに、年間農業所得について、その現状及び5年後の目標を「年間農業所得」欄に記載する。</t>
    <phoneticPr fontId="2"/>
  </si>
  <si>
    <t xml:space="preserve">   なお、可能であれば、主たる従事者の年間労働時間について、その現状及び5年後の目標を「年間労働時
   間」欄に記載する。</t>
    <phoneticPr fontId="2"/>
  </si>
  <si>
    <t>　ア「特定作業受託」欄に、作目別に、主な基幹作業（水稲にあっては耕起・代かき、田植え、収穫・脱
     穀、麦及び大豆にあっては耕起・整地、播種、収穫、その他の作目にあってはこれらに準ずる農作業
     をいう。以下同じ。）を受託する農地（(1)申請者が当該農地に係る収穫物についての販売委託を引き
     受けることにより販売名義を有し、かつ、(2)当該販売委託を引き受けた農産物に係る販売収入の処分
     権を有するものに限る。）の作業受託面積及び生産量を記載する。この場合、「経営面積合計」欄に
     は、「作付面積・飼養頭数」欄の面積だけでなく、「特定作業受託」の「作業受託面積」欄の面積を
     加えて記載する。</t>
    <phoneticPr fontId="2"/>
  </si>
  <si>
    <t>　イ この場合、申請者が、当該農地について、主な基幹作業を受託し、かつ、アの(1)及び(2)の要件を満
     たすことを証する書面を添付するものとする。</t>
    <phoneticPr fontId="2"/>
  </si>
  <si>
    <t>　ウ「作業受託」欄に、「特定作業受託」欄に記載した作業受託以外の作業受託について、作目別、基幹作
    業別に、作業受託面積を記載するとともに、「換算後」欄に「作業受託面積÷作業数」により換算した
    面積を記載する。</t>
    <phoneticPr fontId="2"/>
  </si>
  <si>
    <t>　エ「農畜産物の加工・販売その他の関連・附帯事業」欄には、農業経営に関連・附帯する事業として、
    (1)農畜産物を原料又は材料として使用して行う製造又は加工、(2)農畜産物の貯蔵、運搬又は販売、
    (3)農業生産に必要な資材の製造等について記載する。</t>
    <phoneticPr fontId="2"/>
  </si>
  <si>
    <t>　ア 「機械・施設」欄に、機械・施設の型式、性能、規模ごとに台数を記載するとともに、リース、レン  
     タル、共同利用等による場合は、その旨を記載する。</t>
    <phoneticPr fontId="2"/>
  </si>
  <si>
    <t>　イ 「農用地の利用条件」欄に、主として利用する圃場の区画の大きさ、団地化した圃場の規模、数、通
     作距離等を記載する。</t>
    <phoneticPr fontId="2"/>
  </si>
  <si>
    <t>　ウ 「作目・部門別合理化の方向」欄に、③の作目・部門ごとに、品種構成、作付体系、飼養管理の方法
     等生産方式の合理化について記載する。</t>
    <phoneticPr fontId="2"/>
  </si>
  <si>
    <t>７　「⑤経営管理の合理化に関する目標」欄には、簿記記帳、経営内役割分担、経営形態の近代化等につい
    て記載する。</t>
    <phoneticPr fontId="2"/>
  </si>
  <si>
    <t>８　「⑥農業従事の態様等の改善に関する目標」欄には、休日制の導入、ヘルパー制度活用による労働負担
    の軽減等について記載する。なお、家族経営協定を締結している場合には、その旨と協定に基づく家族
    間の役割分担等の内容を記載する。</t>
    <phoneticPr fontId="2"/>
  </si>
  <si>
    <t>９　「⑦目標を達成するためにとるべき措置」欄には、②から⑥までに掲げた目標を達成するための具体的
    な方策について、例えば、耕地面積の規模拡大に関しては、「本認定制度を活用した農業委員会への申
    し出、あっせんの仕組みの利用」等と記載する。</t>
    <phoneticPr fontId="2"/>
  </si>
  <si>
    <t>　　なお、農業改良資金等の制度資金の融資を受けることを予定する場合には、予定年度、予定資金、資産
    及び負債の現状、今後の資金需要等を記載する。　</t>
    <phoneticPr fontId="2"/>
  </si>
  <si>
    <t>　ア 「⑦目標を達成するためにとるべき措置」に記載するものとする。この場合、特定の個人又は法人が
     出資するケースにおいては、出資する者の氏名又は名称、出資する者ごとの出資の額及び比率を記載
     するものとする。また、不特定多数の者から出資を募るケースにおいては、その出資の枠、事業の方
     法、出資者との間で予定される取引の内容を記載するものとする。</t>
    <phoneticPr fontId="2"/>
  </si>
  <si>
    <t>　ウ 特に、農業生産法人が、目標を達成するためにとるべき措置として関連事業者等（耕作又は養畜の事
     業を行う個人又は農業生産法人を除く。）から出資を受けようとする場合で、かつ、当該関連事業者
     等が法人である場合には、当該関連事業者等の定款又は寄付行為の写し、株主名簿又は社員名簿の写
     し及び財務諸表等当該法人の事業及び財務の状態が明らかとなる書面を添付するものとする。</t>
    <phoneticPr fontId="2"/>
  </si>
  <si>
    <t>１１ 農業経営改善計画の認定を受ける時以後新たに農業を開始する者にあっては、「②経営改善の方向の
     概要」欄に、新たに農業を開始する予定年月日を記載するとともに、③から⑥までの各「現状」欄
     に、新たに農業を開始する予定時の状況と併せて、就農3年後の農業経営の状況を括弧書きで記載す
     る。</t>
    <phoneticPr fontId="2"/>
  </si>
  <si>
    <t>１２ 「（参考）経営の構成」欄には、農業経営に携わる者の担当業務及び年間農業従事日数等について、
     その現状及び現在想定し得る範囲での見通しを記載するものとする。この場合、現在は農業経営に携
     わっているが5年後は離農する見込みの者及び現在は就農していないが5年後は経営に参画する見込み
     の者についても記載する。</t>
    <phoneticPr fontId="2"/>
  </si>
  <si>
    <t xml:space="preserve">  ア 「氏名（法人経営にあっては役員の氏名）」欄に、代表者以外の者にあっては、家族農業経営の場合
     には農業経営に携わる者の氏名を、法人経営の場合には役員の氏名を記載する。</t>
    <phoneticPr fontId="2"/>
  </si>
  <si>
    <t>　イ 「代表者との続柄（法人経営にあっては役職）」欄に、代表者にあってはその旨を記載し、家族農業
     経営の場合には代表者を基準とした続柄を、法人経営の場合には役職を、それぞれ記載する。</t>
    <phoneticPr fontId="2"/>
  </si>
  <si>
    <t>　ウ 年間農業従事日数は、1日8時間として計算し、毎日1時間ずつ働いた場合には、8日で1日と換算す
     る。</t>
    <phoneticPr fontId="2"/>
  </si>
  <si>
    <t>甲賀市水口町水口６０５３</t>
    <rPh sb="0" eb="2">
      <t>コウカ</t>
    </rPh>
    <rPh sb="2" eb="3">
      <t>シ</t>
    </rPh>
    <rPh sb="3" eb="6">
      <t>ミナクチチョウ</t>
    </rPh>
    <rPh sb="6" eb="8">
      <t>ミナクチ</t>
    </rPh>
    <phoneticPr fontId="2"/>
  </si>
  <si>
    <t>甲賀　太郎</t>
    <rPh sb="0" eb="2">
      <t>コウカ</t>
    </rPh>
    <rPh sb="3" eb="5">
      <t>タロウ</t>
    </rPh>
    <phoneticPr fontId="2"/>
  </si>
  <si>
    <t>1966年1月1日生　（50歳）</t>
    <phoneticPr fontId="2"/>
  </si>
  <si>
    <t>0123-45-6789</t>
    <phoneticPr fontId="2"/>
  </si>
  <si>
    <t>090-1234-5678</t>
    <phoneticPr fontId="2"/>
  </si>
  <si>
    <t>水稲＋麦+大豆</t>
    <rPh sb="0" eb="2">
      <t>スイトウ</t>
    </rPh>
    <rPh sb="3" eb="4">
      <t>ムギ</t>
    </rPh>
    <rPh sb="5" eb="7">
      <t>ダイズ</t>
    </rPh>
    <phoneticPr fontId="2"/>
  </si>
  <si>
    <t>水稲</t>
    <rPh sb="0" eb="2">
      <t>スイトウ</t>
    </rPh>
    <phoneticPr fontId="2"/>
  </si>
  <si>
    <t>作付面積
飼養頭数</t>
    <phoneticPr fontId="2"/>
  </si>
  <si>
    <t>1,000ａ</t>
    <phoneticPr fontId="2"/>
  </si>
  <si>
    <t>麦（転作）</t>
    <rPh sb="0" eb="1">
      <t>ムギ</t>
    </rPh>
    <rPh sb="2" eb="4">
      <t>テンサク</t>
    </rPh>
    <phoneticPr fontId="2"/>
  </si>
  <si>
    <t>300ａ</t>
    <phoneticPr fontId="2"/>
  </si>
  <si>
    <t>大豆（二毛作）</t>
    <rPh sb="0" eb="2">
      <t>ダイズ</t>
    </rPh>
    <rPh sb="3" eb="6">
      <t>ニモウサク</t>
    </rPh>
    <phoneticPr fontId="2"/>
  </si>
  <si>
    <t>（100ａ）</t>
    <phoneticPr fontId="2"/>
  </si>
  <si>
    <t>1,200ａ</t>
    <phoneticPr fontId="2"/>
  </si>
  <si>
    <t>400ａ</t>
    <phoneticPr fontId="2"/>
  </si>
  <si>
    <t>（120ａ）</t>
    <phoneticPr fontId="2"/>
  </si>
  <si>
    <t>1300ａ</t>
    <phoneticPr fontId="2"/>
  </si>
  <si>
    <t>（1400ａ）</t>
    <phoneticPr fontId="2"/>
  </si>
  <si>
    <t>（623,000ｋｇ）</t>
    <phoneticPr fontId="2"/>
  </si>
  <si>
    <t>1600ａ</t>
    <phoneticPr fontId="2"/>
  </si>
  <si>
    <t>（1720ａ）</t>
    <phoneticPr fontId="2"/>
  </si>
  <si>
    <t>10,000kg</t>
    <phoneticPr fontId="2"/>
  </si>
  <si>
    <t>（1800kg）</t>
    <phoneticPr fontId="2"/>
  </si>
  <si>
    <t>（1500kg）</t>
    <phoneticPr fontId="2"/>
  </si>
  <si>
    <t>8,000kg</t>
    <phoneticPr fontId="2"/>
  </si>
  <si>
    <t>730,000kg</t>
    <phoneticPr fontId="2"/>
  </si>
  <si>
    <t>(748,000kg)</t>
    <phoneticPr fontId="2"/>
  </si>
  <si>
    <t>田</t>
    <rPh sb="0" eb="1">
      <t>タ</t>
    </rPh>
    <phoneticPr fontId="2"/>
  </si>
  <si>
    <t>水口町</t>
    <rPh sb="0" eb="3">
      <t>ミナクチチョウ</t>
    </rPh>
    <phoneticPr fontId="2"/>
  </si>
  <si>
    <t>300ａ</t>
    <phoneticPr fontId="2"/>
  </si>
  <si>
    <t>800ａ</t>
    <phoneticPr fontId="2"/>
  </si>
  <si>
    <t>収穫</t>
    <rPh sb="0" eb="2">
      <t>シュウカク</t>
    </rPh>
    <phoneticPr fontId="2"/>
  </si>
  <si>
    <t>田植</t>
    <rPh sb="0" eb="2">
      <t>タウエ</t>
    </rPh>
    <phoneticPr fontId="2"/>
  </si>
  <si>
    <t>耕起・代掻き</t>
    <rPh sb="0" eb="2">
      <t>コウキ</t>
    </rPh>
    <rPh sb="3" eb="5">
      <t>シロカ</t>
    </rPh>
    <phoneticPr fontId="2"/>
  </si>
  <si>
    <t>200ａ</t>
    <phoneticPr fontId="2"/>
  </si>
  <si>
    <t>120,000kg</t>
    <phoneticPr fontId="2"/>
  </si>
  <si>
    <t>1200ａ</t>
    <phoneticPr fontId="2"/>
  </si>
  <si>
    <t>500ａ</t>
    <phoneticPr fontId="2"/>
  </si>
  <si>
    <t>1200ａ</t>
    <phoneticPr fontId="2"/>
  </si>
  <si>
    <t>400ａ</t>
    <phoneticPr fontId="2"/>
  </si>
  <si>
    <t>トラクター</t>
    <phoneticPr fontId="2"/>
  </si>
  <si>
    <t>田植機</t>
    <rPh sb="0" eb="2">
      <t>タウエ</t>
    </rPh>
    <rPh sb="2" eb="3">
      <t>キ</t>
    </rPh>
    <phoneticPr fontId="2"/>
  </si>
  <si>
    <t>５条植　１台</t>
    <rPh sb="1" eb="2">
      <t>ジョウ</t>
    </rPh>
    <rPh sb="2" eb="3">
      <t>ウ</t>
    </rPh>
    <rPh sb="5" eb="6">
      <t>ダイ</t>
    </rPh>
    <phoneticPr fontId="2"/>
  </si>
  <si>
    <t>５条刈　１台</t>
    <rPh sb="1" eb="2">
      <t>ジョウ</t>
    </rPh>
    <rPh sb="2" eb="3">
      <t>ガ</t>
    </rPh>
    <rPh sb="5" eb="6">
      <t>ダイ</t>
    </rPh>
    <phoneticPr fontId="2"/>
  </si>
  <si>
    <t>一式　</t>
    <rPh sb="0" eb="2">
      <t>イッシキ</t>
    </rPh>
    <phoneticPr fontId="2"/>
  </si>
  <si>
    <t>一式</t>
    <rPh sb="0" eb="2">
      <t>イッシキ</t>
    </rPh>
    <phoneticPr fontId="2"/>
  </si>
  <si>
    <t>乾燥機施設</t>
    <rPh sb="0" eb="3">
      <t>カンソウキ</t>
    </rPh>
    <rPh sb="3" eb="5">
      <t>シセツ</t>
    </rPh>
    <phoneticPr fontId="2"/>
  </si>
  <si>
    <t>２０～３０ａ区画中心</t>
    <phoneticPr fontId="2"/>
  </si>
  <si>
    <t>３０ａ以上の区画のほ場を中心に２団地程度に集積する。</t>
    <phoneticPr fontId="2"/>
  </si>
  <si>
    <t>水稲</t>
    <phoneticPr fontId="2"/>
  </si>
  <si>
    <t>麦</t>
    <rPh sb="0" eb="1">
      <t>ムギ</t>
    </rPh>
    <phoneticPr fontId="2"/>
  </si>
  <si>
    <t>大豆</t>
    <rPh sb="0" eb="2">
      <t>ダイズ</t>
    </rPh>
    <phoneticPr fontId="2"/>
  </si>
  <si>
    <t>追肥は根付肥、穂肥２回の合計３回</t>
    <phoneticPr fontId="2"/>
  </si>
  <si>
    <t>施肥方式の省力化　…等</t>
    <phoneticPr fontId="2"/>
  </si>
  <si>
    <t>良質品目への切替え　…等</t>
    <phoneticPr fontId="2"/>
  </si>
  <si>
    <t>条播中心</t>
    <phoneticPr fontId="2"/>
  </si>
  <si>
    <t>狭畦密播による　…等</t>
    <phoneticPr fontId="2"/>
  </si>
  <si>
    <t>○青色申告の実施　…等</t>
    <phoneticPr fontId="2"/>
  </si>
  <si>
    <t xml:space="preserve">
○パソコン活用による経理
　複式簿記の記帳　…等　
</t>
    <phoneticPr fontId="2"/>
  </si>
  <si>
    <t>○給与、休日等に決まりがない。…等</t>
    <phoneticPr fontId="2"/>
  </si>
  <si>
    <t xml:space="preserve">○家族経営協定の締結による給与制、休
　日制の導入　…等
</t>
    <phoneticPr fontId="2"/>
  </si>
  <si>
    <t>規模拡大</t>
    <phoneticPr fontId="2"/>
  </si>
  <si>
    <t xml:space="preserve">○認定制度を利用し、農業委員会、ＪＡ等の斡旋指導による農用地の利用集積を
　行う。
○利用権の設定を積極的に進め、規模拡大に努める　…等
</t>
    <phoneticPr fontId="2"/>
  </si>
  <si>
    <t>生産方式の合理化</t>
    <phoneticPr fontId="2"/>
  </si>
  <si>
    <t>○機械の大型化を行い、作業の効率化を図る。　…等</t>
    <phoneticPr fontId="2"/>
  </si>
  <si>
    <t>経営管理の合理化</t>
    <phoneticPr fontId="2"/>
  </si>
  <si>
    <t>○複式簿記記帳により、経営管理を強化する。　…等</t>
    <phoneticPr fontId="2"/>
  </si>
  <si>
    <t xml:space="preserve">農業従事態様等の
改善
</t>
    <phoneticPr fontId="2"/>
  </si>
  <si>
    <t>○家族経営協定の締結により、休日、給与等を明確にする。　…等</t>
    <phoneticPr fontId="2"/>
  </si>
  <si>
    <t>５５歳</t>
    <rPh sb="2" eb="3">
      <t>サイ</t>
    </rPh>
    <phoneticPr fontId="2"/>
  </si>
  <si>
    <t>本人</t>
    <rPh sb="0" eb="2">
      <t>ホンニン</t>
    </rPh>
    <phoneticPr fontId="2"/>
  </si>
  <si>
    <t>甲賀　花子</t>
    <rPh sb="0" eb="2">
      <t>コウカ</t>
    </rPh>
    <rPh sb="3" eb="5">
      <t>ハナコ</t>
    </rPh>
    <phoneticPr fontId="2"/>
  </si>
  <si>
    <t>５０歳</t>
    <rPh sb="2" eb="3">
      <t>サイ</t>
    </rPh>
    <phoneticPr fontId="2"/>
  </si>
  <si>
    <t>妻</t>
    <rPh sb="0" eb="1">
      <t>ツマ</t>
    </rPh>
    <phoneticPr fontId="2"/>
  </si>
  <si>
    <t>甲賀　小太郎</t>
    <rPh sb="0" eb="2">
      <t>コウカ</t>
    </rPh>
    <rPh sb="3" eb="6">
      <t>コタロウ</t>
    </rPh>
    <phoneticPr fontId="2"/>
  </si>
  <si>
    <t>２８歳</t>
    <rPh sb="2" eb="3">
      <t>サイ</t>
    </rPh>
    <phoneticPr fontId="2"/>
  </si>
  <si>
    <t>長男</t>
    <rPh sb="0" eb="2">
      <t>チョウナン</t>
    </rPh>
    <phoneticPr fontId="2"/>
  </si>
  <si>
    <t>作業補助</t>
    <rPh sb="0" eb="2">
      <t>サギョウ</t>
    </rPh>
    <rPh sb="2" eb="4">
      <t>ホジョ</t>
    </rPh>
    <phoneticPr fontId="2"/>
  </si>
  <si>
    <t>経理</t>
    <rPh sb="0" eb="2">
      <t>ケイリ</t>
    </rPh>
    <phoneticPr fontId="2"/>
  </si>
  <si>
    <t>経営全般</t>
    <rPh sb="0" eb="2">
      <t>ケイエイ</t>
    </rPh>
    <rPh sb="2" eb="4">
      <t>ゼンパン</t>
    </rPh>
    <phoneticPr fontId="2"/>
  </si>
  <si>
    <t>２８０</t>
    <phoneticPr fontId="2"/>
  </si>
  <si>
    <t>２００</t>
    <phoneticPr fontId="2"/>
  </si>
  <si>
    <t>１０</t>
    <phoneticPr fontId="2"/>
  </si>
  <si>
    <t>２５０</t>
    <phoneticPr fontId="2"/>
  </si>
  <si>
    <t>１５０</t>
    <phoneticPr fontId="2"/>
  </si>
  <si>
    <t>５０</t>
    <phoneticPr fontId="2"/>
  </si>
  <si>
    <t>１０人</t>
    <rPh sb="2" eb="3">
      <t>ヒト</t>
    </rPh>
    <phoneticPr fontId="2"/>
  </si>
  <si>
    <t>１人</t>
    <rPh sb="1" eb="2">
      <t>ヒト</t>
    </rPh>
    <phoneticPr fontId="2"/>
  </si>
  <si>
    <t>単価（円）</t>
    <rPh sb="0" eb="2">
      <t>タンカ</t>
    </rPh>
    <rPh sb="3" eb="4">
      <t>エン</t>
    </rPh>
    <phoneticPr fontId="2"/>
  </si>
  <si>
    <t>俵</t>
    <rPh sb="0" eb="1">
      <t>ヒョウ</t>
    </rPh>
    <phoneticPr fontId="2"/>
  </si>
  <si>
    <t>62,000kg</t>
    <phoneticPr fontId="2"/>
  </si>
  <si>
    <t>51,000kg</t>
    <phoneticPr fontId="2"/>
  </si>
  <si>
    <t>農機具費</t>
    <rPh sb="0" eb="3">
      <t>ノウキグ</t>
    </rPh>
    <rPh sb="3" eb="4">
      <t>ヒ</t>
    </rPh>
    <phoneticPr fontId="2"/>
  </si>
  <si>
    <t>米交付金</t>
    <rPh sb="0" eb="1">
      <t>コメ</t>
    </rPh>
    <rPh sb="1" eb="4">
      <t>コウフキン</t>
    </rPh>
    <phoneticPr fontId="2"/>
  </si>
  <si>
    <t>7500/10a</t>
    <phoneticPr fontId="2"/>
  </si>
  <si>
    <t>ゲタ</t>
    <phoneticPr fontId="2"/>
  </si>
  <si>
    <t>20000/10a</t>
    <phoneticPr fontId="2"/>
  </si>
  <si>
    <t>営農継続</t>
    <rPh sb="0" eb="2">
      <t>エイノウ</t>
    </rPh>
    <rPh sb="2" eb="4">
      <t>ケイゾク</t>
    </rPh>
    <phoneticPr fontId="2"/>
  </si>
  <si>
    <t>水田活用</t>
    <rPh sb="0" eb="2">
      <t>スイデン</t>
    </rPh>
    <rPh sb="2" eb="4">
      <t>カツヨウ</t>
    </rPh>
    <phoneticPr fontId="2"/>
  </si>
  <si>
    <t>35000/10a</t>
    <phoneticPr fontId="2"/>
  </si>
  <si>
    <t>麦、大豆、飼料用米</t>
    <rPh sb="0" eb="1">
      <t>ムギ</t>
    </rPh>
    <rPh sb="2" eb="4">
      <t>ダイズ</t>
    </rPh>
    <rPh sb="5" eb="8">
      <t>シリョウヨウ</t>
    </rPh>
    <rPh sb="8" eb="9">
      <t>マイ</t>
    </rPh>
    <phoneticPr fontId="2"/>
  </si>
  <si>
    <t>WCS</t>
    <phoneticPr fontId="2"/>
  </si>
  <si>
    <t>加工用米</t>
    <rPh sb="0" eb="3">
      <t>カコウヨウ</t>
    </rPh>
    <rPh sb="3" eb="4">
      <t>マイ</t>
    </rPh>
    <phoneticPr fontId="2"/>
  </si>
  <si>
    <t>飼料用米、米粉用作物</t>
    <rPh sb="0" eb="3">
      <t>シリョウヨウ</t>
    </rPh>
    <rPh sb="3" eb="4">
      <t>マイ</t>
    </rPh>
    <rPh sb="5" eb="6">
      <t>コメ</t>
    </rPh>
    <rPh sb="6" eb="7">
      <t>コナ</t>
    </rPh>
    <rPh sb="7" eb="8">
      <t>ヨウ</t>
    </rPh>
    <rPh sb="8" eb="10">
      <t>サクモツ</t>
    </rPh>
    <phoneticPr fontId="2"/>
  </si>
  <si>
    <t>80000/10a</t>
    <phoneticPr fontId="2"/>
  </si>
  <si>
    <t>55000~/10a</t>
    <phoneticPr fontId="2"/>
  </si>
  <si>
    <t>販売金額
（自家消費含む）</t>
    <rPh sb="0" eb="2">
      <t>ハンバイ</t>
    </rPh>
    <rPh sb="2" eb="4">
      <t>キンガク</t>
    </rPh>
    <rPh sb="6" eb="8">
      <t>ジカ</t>
    </rPh>
    <rPh sb="8" eb="10">
      <t>ショウヒ</t>
    </rPh>
    <rPh sb="10" eb="11">
      <t>フク</t>
    </rPh>
    <phoneticPr fontId="2"/>
  </si>
  <si>
    <t>59,000ｋｇ</t>
    <phoneticPr fontId="2"/>
  </si>
  <si>
    <t>その他</t>
    <rPh sb="2" eb="3">
      <t>タ</t>
    </rPh>
    <phoneticPr fontId="2"/>
  </si>
  <si>
    <t>コンバイン</t>
    <phoneticPr fontId="2"/>
  </si>
  <si>
    <t>形式、性能、規模</t>
    <phoneticPr fontId="2"/>
  </si>
  <si>
    <t>台数</t>
    <phoneticPr fontId="2"/>
  </si>
  <si>
    <t>50ｐｓ</t>
    <phoneticPr fontId="2"/>
  </si>
  <si>
    <t>42ｐｓ</t>
    <phoneticPr fontId="2"/>
  </si>
  <si>
    <t>1台</t>
  </si>
  <si>
    <t>1台</t>
    <phoneticPr fontId="2"/>
  </si>
  <si>
    <t>1ライン</t>
    <phoneticPr fontId="2"/>
  </si>
  <si>
    <t>５条植</t>
    <rPh sb="1" eb="2">
      <t>ジョウ</t>
    </rPh>
    <rPh sb="2" eb="3">
      <t>ウ</t>
    </rPh>
    <phoneticPr fontId="2"/>
  </si>
  <si>
    <t>５条刈</t>
    <rPh sb="1" eb="2">
      <t>ジョウ</t>
    </rPh>
    <rPh sb="2" eb="3">
      <t>ガ</t>
    </rPh>
    <phoneticPr fontId="2"/>
  </si>
  <si>
    <t>収入合計</t>
    <rPh sb="0" eb="2">
      <t>シュウニュウ</t>
    </rPh>
    <rPh sb="2" eb="4">
      <t>ゴウケイ</t>
    </rPh>
    <phoneticPr fontId="2"/>
  </si>
  <si>
    <t xml:space="preserve">これまでは、妻と二人で水稲を主体に経営を行ってきた。　　　　　　
近年、高齢者農家や兼業農家から農地の委託要請が増加しており、来春より長男の農業参画を予定なので、規模拡大を図りたい。
年間の労働時間2,000時間、所得500万円をめざす。
</t>
    <rPh sb="70" eb="72">
      <t>ノウギョウ</t>
    </rPh>
    <phoneticPr fontId="2"/>
  </si>
  <si>
    <t>生産量</t>
    <phoneticPr fontId="2"/>
  </si>
  <si>
    <t>参考　経営の構成</t>
    <phoneticPr fontId="2"/>
  </si>
  <si>
    <t>農畜産物の加工
販売その他の関連
附帯事業</t>
    <phoneticPr fontId="2"/>
  </si>
  <si>
    <t>H28年度交付金参考</t>
    <rPh sb="3" eb="5">
      <t>ネンド</t>
    </rPh>
    <rPh sb="5" eb="8">
      <t>コウフキン</t>
    </rPh>
    <rPh sb="8" eb="10">
      <t>サンコウ</t>
    </rPh>
    <phoneticPr fontId="2"/>
  </si>
  <si>
    <t>30年廃止</t>
    <rPh sb="2" eb="3">
      <t>ネン</t>
    </rPh>
    <rPh sb="3" eb="5">
      <t>ハイシ</t>
    </rPh>
    <phoneticPr fontId="2"/>
  </si>
  <si>
    <t>現　　　　　状</t>
    <rPh sb="0" eb="1">
      <t>ウツツ</t>
    </rPh>
    <rPh sb="6" eb="7">
      <t>ジョウ</t>
    </rPh>
    <phoneticPr fontId="2"/>
  </si>
  <si>
    <t>現　　状</t>
    <rPh sb="0" eb="1">
      <t>ウツツ</t>
    </rPh>
    <rPh sb="3" eb="4">
      <t>ジョウ</t>
    </rPh>
    <phoneticPr fontId="2"/>
  </si>
  <si>
    <t>資料　経営改善計画書</t>
    <rPh sb="3" eb="5">
      <t>ケイエイ</t>
    </rPh>
    <rPh sb="5" eb="7">
      <t>カイゼン</t>
    </rPh>
    <rPh sb="7" eb="10">
      <t>ケイカクショ</t>
    </rPh>
    <phoneticPr fontId="2"/>
  </si>
  <si>
    <t>（作付面積合計）</t>
    <phoneticPr fontId="2"/>
  </si>
  <si>
    <t>経営面積合計</t>
    <phoneticPr fontId="2"/>
  </si>
  <si>
    <t>　甲賀市長　　　　　　　あて</t>
    <phoneticPr fontId="2"/>
  </si>
  <si>
    <t>　甲賀市長　  あて</t>
    <phoneticPr fontId="2"/>
  </si>
  <si>
    <t>現　　　　　状</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</si>
</sst>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ggge&quot;年&quot;"/>
    <numFmt numFmtId="177" formatCode="&quot;現状（&quot;ggge&quot;年度）&quot;"/>
    <numFmt numFmtId="178" formatCode="&quot;目標（&quot;ggge&quot;年度）&quot;"/>
    <numFmt numFmtId="179" formatCode="0.E+00"/>
    <numFmt numFmtId="180" formatCode="@&quot;日&quot;"/>
  </numFmts>
  <fonts count="26" x14ac:knownFonts="1">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6"/>
      <color theme="1"/>
      <name val="ＭＳ Ｐゴシック"/>
      <family val="2"/>
      <charset val="128"/>
      <scheme val="minor"/>
    </font>
    <font>
      <sz val="16"/>
      <color theme="1"/>
      <name val="ＭＳ Ｐゴシック"/>
      <family val="3"/>
      <charset val="128"/>
      <scheme val="minor"/>
    </font>
    <font>
      <sz val="9"/>
      <color theme="1"/>
      <name val="ＭＳ Ｐゴシック"/>
      <family val="2"/>
      <charset val="128"/>
      <scheme val="minor"/>
    </font>
    <font>
      <sz val="12"/>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3"/>
      <color theme="1"/>
      <name val="ＭＳ Ｐゴシック"/>
      <family val="2"/>
      <charset val="128"/>
      <scheme val="minor"/>
    </font>
    <font>
      <sz val="13"/>
      <color theme="1"/>
      <name val="ＭＳ Ｐゴシック"/>
      <family val="3"/>
      <charset val="128"/>
      <scheme val="minor"/>
    </font>
    <font>
      <sz val="12"/>
      <color theme="1"/>
      <name val="ＭＳ Ｐゴシック"/>
      <family val="3"/>
      <charset val="128"/>
    </font>
    <font>
      <sz val="11"/>
      <color theme="0"/>
      <name val="ＭＳ Ｐゴシック"/>
      <family val="2"/>
      <charset val="128"/>
      <scheme val="minor"/>
    </font>
    <font>
      <sz val="6"/>
      <color theme="1"/>
      <name val="ＭＳ Ｐゴシック"/>
      <family val="2"/>
      <charset val="128"/>
      <scheme val="minor"/>
    </font>
    <font>
      <sz val="6"/>
      <color theme="1"/>
      <name val="ＭＳ Ｐゴシック"/>
      <family val="3"/>
      <charset val="128"/>
      <scheme val="minor"/>
    </font>
    <font>
      <b/>
      <sz val="14"/>
      <color theme="1"/>
      <name val="ＭＳ Ｐゴシック"/>
      <family val="3"/>
      <charset val="128"/>
      <scheme val="minor"/>
    </font>
    <font>
      <sz val="12"/>
      <color theme="1"/>
      <name val="ＭＳ 明朝"/>
      <family val="1"/>
      <charset val="128"/>
    </font>
    <font>
      <sz val="11"/>
      <color theme="1"/>
      <name val="ＭＳ 明朝"/>
      <family val="1"/>
      <charset val="128"/>
    </font>
    <font>
      <sz val="9"/>
      <color indexed="81"/>
      <name val="ＭＳ Ｐゴシック"/>
      <family val="3"/>
      <charset val="128"/>
    </font>
    <font>
      <b/>
      <sz val="9"/>
      <color indexed="81"/>
      <name val="ＭＳ Ｐゴシック"/>
      <family val="3"/>
      <charset val="128"/>
    </font>
    <font>
      <sz val="14"/>
      <color theme="1"/>
      <name val="ＭＳ Ｐゴシック"/>
      <family val="3"/>
      <charset val="128"/>
      <scheme val="minor"/>
    </font>
    <font>
      <sz val="8"/>
      <color theme="1"/>
      <name val="ＭＳ Ｐゴシック"/>
      <family val="2"/>
      <charset val="128"/>
      <scheme val="minor"/>
    </font>
    <font>
      <sz val="11"/>
      <color theme="1"/>
      <name val="ＭＳ Ｐゴシック"/>
      <family val="3"/>
      <charset val="128"/>
      <scheme val="minor"/>
    </font>
  </fonts>
  <fills count="2">
    <fill>
      <patternFill patternType="none"/>
    </fill>
    <fill>
      <patternFill patternType="gray125"/>
    </fill>
  </fills>
  <borders count="128">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uble">
        <color indexed="64"/>
      </top>
      <bottom/>
      <diagonal/>
    </border>
    <border>
      <left/>
      <right style="thin">
        <color indexed="64"/>
      </right>
      <top style="double">
        <color indexed="64"/>
      </top>
      <bottom/>
      <diagonal/>
    </border>
    <border>
      <left/>
      <right/>
      <top/>
      <bottom style="thin">
        <color indexed="64"/>
      </bottom>
      <diagonal/>
    </border>
    <border>
      <left/>
      <right/>
      <top style="thin">
        <color indexed="64"/>
      </top>
      <bottom style="hair">
        <color indexed="64"/>
      </bottom>
      <diagonal/>
    </border>
    <border>
      <left/>
      <right/>
      <top style="hair">
        <color indexed="64"/>
      </top>
      <bottom style="hair">
        <color indexed="64"/>
      </bottom>
      <diagonal/>
    </border>
    <border>
      <left/>
      <right/>
      <top style="hair">
        <color indexed="64"/>
      </top>
      <bottom/>
      <diagonal/>
    </border>
    <border>
      <left/>
      <right/>
      <top style="double">
        <color indexed="64"/>
      </top>
      <bottom style="thin">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medium">
        <color indexed="64"/>
      </right>
      <top style="medium">
        <color indexed="64"/>
      </top>
      <bottom style="thin">
        <color indexed="64"/>
      </bottom>
      <diagonal/>
    </border>
    <border>
      <left/>
      <right style="double">
        <color indexed="64"/>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double">
        <color indexed="64"/>
      </left>
      <right style="medium">
        <color indexed="64"/>
      </right>
      <top style="thin">
        <color indexed="64"/>
      </top>
      <bottom/>
      <diagonal/>
    </border>
    <border>
      <left style="double">
        <color indexed="64"/>
      </left>
      <right style="medium">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medium">
        <color indexed="64"/>
      </bottom>
      <diagonal/>
    </border>
    <border>
      <left style="thin">
        <color indexed="64"/>
      </left>
      <right style="dashed">
        <color indexed="64"/>
      </right>
      <top style="double">
        <color indexed="64"/>
      </top>
      <bottom style="thin">
        <color indexed="64"/>
      </bottom>
      <diagonal/>
    </border>
    <border>
      <left style="dashed">
        <color indexed="64"/>
      </left>
      <right style="dashed">
        <color indexed="64"/>
      </right>
      <top style="double">
        <color indexed="64"/>
      </top>
      <bottom style="thin">
        <color indexed="64"/>
      </bottom>
      <diagonal/>
    </border>
    <border>
      <left style="dashed">
        <color indexed="64"/>
      </left>
      <right style="thin">
        <color indexed="64"/>
      </right>
      <top style="double">
        <color indexed="64"/>
      </top>
      <bottom style="thin">
        <color indexed="64"/>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thin">
        <color indexed="64"/>
      </left>
      <right style="dashed">
        <color indexed="64"/>
      </right>
      <top/>
      <bottom/>
      <diagonal/>
    </border>
    <border>
      <left style="dashed">
        <color indexed="64"/>
      </left>
      <right style="dashed">
        <color indexed="64"/>
      </right>
      <top/>
      <bottom/>
      <diagonal/>
    </border>
    <border>
      <left style="dashed">
        <color indexed="64"/>
      </left>
      <right style="thin">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left style="dashed">
        <color indexed="64"/>
      </left>
      <right style="thin">
        <color indexed="64"/>
      </right>
      <top/>
      <bottom style="thin">
        <color indexed="64"/>
      </bottom>
      <diagonal/>
    </border>
    <border>
      <left style="double">
        <color indexed="64"/>
      </left>
      <right style="medium">
        <color indexed="64"/>
      </right>
      <top/>
      <bottom/>
      <diagonal/>
    </border>
    <border diagonalDown="1">
      <left style="medium">
        <color indexed="64"/>
      </left>
      <right/>
      <top style="medium">
        <color indexed="64"/>
      </top>
      <bottom/>
      <diagonal style="thin">
        <color indexed="64"/>
      </diagonal>
    </border>
    <border diagonalDown="1">
      <left/>
      <right style="medium">
        <color indexed="64"/>
      </right>
      <top style="medium">
        <color indexed="64"/>
      </top>
      <bottom/>
      <diagonal style="thin">
        <color indexed="64"/>
      </diagonal>
    </border>
    <border diagonalDown="1">
      <left style="medium">
        <color indexed="64"/>
      </left>
      <right/>
      <top/>
      <bottom style="thin">
        <color indexed="64"/>
      </bottom>
      <diagonal style="thin">
        <color indexed="64"/>
      </diagonal>
    </border>
    <border diagonalDown="1">
      <left/>
      <right style="medium">
        <color indexed="64"/>
      </right>
      <top/>
      <bottom style="thin">
        <color indexed="64"/>
      </bottom>
      <diagonal style="thin">
        <color indexed="64"/>
      </diagonal>
    </border>
    <border diagonalDown="1">
      <left style="double">
        <color indexed="64"/>
      </left>
      <right style="medium">
        <color indexed="64"/>
      </right>
      <top style="thin">
        <color indexed="64"/>
      </top>
      <bottom style="medium">
        <color indexed="64"/>
      </bottom>
      <diagonal style="thin">
        <color indexed="64"/>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tted">
        <color indexed="64"/>
      </top>
      <bottom style="thin">
        <color indexed="64"/>
      </bottom>
      <diagonal/>
    </border>
    <border>
      <left/>
      <right/>
      <top/>
      <bottom style="medium">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thin">
        <color indexed="64"/>
      </right>
      <top style="dotted">
        <color indexed="64"/>
      </top>
      <bottom style="double">
        <color indexed="64"/>
      </bottom>
      <diagonal/>
    </border>
    <border>
      <left/>
      <right/>
      <top style="thin">
        <color indexed="64"/>
      </top>
      <bottom style="dotted">
        <color indexed="64"/>
      </bottom>
      <diagonal/>
    </border>
    <border>
      <left/>
      <right/>
      <top style="dotted">
        <color indexed="64"/>
      </top>
      <bottom style="dotted">
        <color indexed="64"/>
      </bottom>
      <diagonal/>
    </border>
    <border>
      <left/>
      <right/>
      <top style="dotted">
        <color indexed="64"/>
      </top>
      <bottom style="thin">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double">
        <color indexed="64"/>
      </top>
      <bottom/>
      <diagonal/>
    </border>
    <border>
      <left style="double">
        <color indexed="64"/>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thin">
        <color indexed="64"/>
      </left>
      <right style="thin">
        <color indexed="64"/>
      </right>
      <top/>
      <bottom style="dotted">
        <color indexed="64"/>
      </bottom>
      <diagonal/>
    </border>
    <border>
      <left style="double">
        <color indexed="64"/>
      </left>
      <right/>
      <top style="double">
        <color indexed="64"/>
      </top>
      <bottom style="dashed">
        <color indexed="64"/>
      </bottom>
      <diagonal/>
    </border>
    <border>
      <left/>
      <right style="double">
        <color indexed="64"/>
      </right>
      <top style="double">
        <color indexed="64"/>
      </top>
      <bottom style="dashed">
        <color indexed="64"/>
      </bottom>
      <diagonal/>
    </border>
    <border>
      <left style="double">
        <color indexed="64"/>
      </left>
      <right/>
      <top style="dashed">
        <color indexed="64"/>
      </top>
      <bottom style="double">
        <color indexed="64"/>
      </bottom>
      <diagonal/>
    </border>
    <border>
      <left/>
      <right style="double">
        <color indexed="64"/>
      </right>
      <top style="dashed">
        <color indexed="64"/>
      </top>
      <bottom style="double">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610">
    <xf numFmtId="0" fontId="0" fillId="0" borderId="0" xfId="0">
      <alignment vertical="center"/>
    </xf>
    <xf numFmtId="0" fontId="0" fillId="0" borderId="1" xfId="0" applyBorder="1" applyAlignment="1">
      <alignment horizontal="center" vertical="center" shrinkToFit="1"/>
    </xf>
    <xf numFmtId="0" fontId="0" fillId="0" borderId="17" xfId="0" applyBorder="1" applyAlignment="1">
      <alignment vertical="center" shrinkToFit="1"/>
    </xf>
    <xf numFmtId="0" fontId="0" fillId="0" borderId="17" xfId="0" applyBorder="1" applyAlignment="1">
      <alignment horizontal="center" vertical="center" shrinkToFit="1"/>
    </xf>
    <xf numFmtId="0" fontId="9" fillId="0" borderId="17" xfId="0" applyFont="1" applyBorder="1" applyAlignment="1">
      <alignment vertical="center" shrinkToFit="1"/>
    </xf>
    <xf numFmtId="0" fontId="0" fillId="0" borderId="0" xfId="0" applyBorder="1" applyAlignment="1">
      <alignment horizontal="center" vertical="center" shrinkToFit="1"/>
    </xf>
    <xf numFmtId="14" fontId="0" fillId="0" borderId="0" xfId="0" applyNumberFormat="1" applyAlignment="1">
      <alignment vertical="center" shrinkToFit="1"/>
    </xf>
    <xf numFmtId="0" fontId="0" fillId="0" borderId="0" xfId="0" applyAlignment="1">
      <alignment horizontal="center" vertical="center" shrinkToFit="1"/>
    </xf>
    <xf numFmtId="0" fontId="0" fillId="0" borderId="0" xfId="0" applyAlignment="1">
      <alignment vertical="center" shrinkToFit="1"/>
    </xf>
    <xf numFmtId="0" fontId="3" fillId="0" borderId="0" xfId="0" applyFont="1" applyAlignment="1">
      <alignment vertical="center" shrinkToFit="1"/>
    </xf>
    <xf numFmtId="176" fontId="16" fillId="0" borderId="0" xfId="0" applyNumberFormat="1" applyFont="1" applyAlignment="1">
      <alignment vertical="center" shrinkToFit="1"/>
    </xf>
    <xf numFmtId="0" fontId="0" fillId="0" borderId="1" xfId="0" applyBorder="1" applyAlignment="1">
      <alignment horizontal="center" vertical="center" shrinkToFit="1"/>
    </xf>
    <xf numFmtId="0" fontId="7"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64" xfId="0" applyBorder="1" applyAlignment="1">
      <alignment vertical="center" shrinkToFit="1"/>
    </xf>
    <xf numFmtId="0" fontId="0" fillId="0" borderId="65" xfId="0" applyBorder="1" applyAlignment="1">
      <alignment vertical="center" shrinkToFit="1"/>
    </xf>
    <xf numFmtId="0" fontId="0" fillId="0" borderId="66" xfId="0" applyBorder="1" applyAlignment="1">
      <alignment vertical="center" shrinkToFit="1"/>
    </xf>
    <xf numFmtId="0" fontId="0" fillId="0" borderId="47" xfId="0" applyBorder="1" applyAlignment="1">
      <alignment horizontal="center" vertical="center" shrinkToFit="1"/>
    </xf>
    <xf numFmtId="0" fontId="0" fillId="0" borderId="47" xfId="0" applyBorder="1" applyAlignment="1">
      <alignment horizontal="right" vertical="center" shrinkToFit="1"/>
    </xf>
    <xf numFmtId="0" fontId="0" fillId="0" borderId="1" xfId="0" applyBorder="1" applyAlignment="1">
      <alignment horizontal="right" vertical="center" shrinkToFit="1"/>
    </xf>
    <xf numFmtId="0" fontId="0" fillId="0" borderId="21" xfId="0" applyBorder="1" applyAlignment="1">
      <alignment vertical="center" shrinkToFit="1"/>
    </xf>
    <xf numFmtId="0" fontId="0" fillId="0" borderId="22" xfId="0" applyBorder="1" applyAlignment="1">
      <alignment vertical="center" shrinkToFit="1"/>
    </xf>
    <xf numFmtId="0" fontId="0" fillId="0" borderId="69" xfId="0" applyBorder="1" applyAlignment="1">
      <alignment vertical="center" shrinkToFit="1"/>
    </xf>
    <xf numFmtId="0" fontId="0" fillId="0" borderId="23" xfId="0" applyBorder="1" applyAlignment="1">
      <alignment vertical="center" shrinkToFit="1"/>
    </xf>
    <xf numFmtId="0" fontId="0" fillId="0" borderId="24" xfId="0" applyBorder="1" applyAlignment="1">
      <alignment vertical="center" shrinkToFit="1"/>
    </xf>
    <xf numFmtId="0" fontId="0" fillId="0" borderId="12" xfId="0" applyBorder="1" applyAlignment="1">
      <alignment horizontal="center" vertical="center" shrinkToFit="1"/>
    </xf>
    <xf numFmtId="0" fontId="0" fillId="0" borderId="3" xfId="0" applyBorder="1" applyAlignment="1">
      <alignment horizontal="center" vertical="center" shrinkToFit="1"/>
    </xf>
    <xf numFmtId="0" fontId="0" fillId="0" borderId="13" xfId="0" applyBorder="1" applyAlignment="1">
      <alignment horizontal="center" vertical="center" shrinkToFit="1"/>
    </xf>
    <xf numFmtId="0" fontId="0" fillId="0" borderId="31" xfId="0" applyBorder="1" applyAlignment="1">
      <alignment horizontal="center" vertical="center" shrinkToFit="1"/>
    </xf>
    <xf numFmtId="0" fontId="0" fillId="0" borderId="4" xfId="0" applyBorder="1" applyAlignment="1">
      <alignment horizontal="center" vertical="center" shrinkToFit="1"/>
    </xf>
    <xf numFmtId="0" fontId="0" fillId="0" borderId="15" xfId="0" applyBorder="1" applyAlignment="1">
      <alignment horizontal="center" vertical="center" shrinkToFit="1"/>
    </xf>
    <xf numFmtId="0" fontId="10" fillId="0" borderId="17" xfId="0" applyFont="1" applyBorder="1" applyAlignment="1">
      <alignment vertical="center" shrinkToFit="1"/>
    </xf>
    <xf numFmtId="0" fontId="0" fillId="0" borderId="0" xfId="0" applyBorder="1" applyAlignment="1">
      <alignment vertical="center" shrinkToFit="1"/>
    </xf>
    <xf numFmtId="0" fontId="0" fillId="0" borderId="0" xfId="0" applyBorder="1" applyAlignment="1">
      <alignment horizontal="right" vertical="center" shrinkToFit="1"/>
    </xf>
    <xf numFmtId="0" fontId="0" fillId="0" borderId="2" xfId="0" applyBorder="1" applyAlignment="1">
      <alignment vertical="center" shrinkToFit="1"/>
    </xf>
    <xf numFmtId="0" fontId="11" fillId="0" borderId="1" xfId="0" applyFont="1" applyBorder="1" applyAlignment="1">
      <alignment horizontal="center" vertical="center" wrapText="1" shrinkToFit="1"/>
    </xf>
    <xf numFmtId="0" fontId="11" fillId="0" borderId="1" xfId="0" applyFont="1" applyBorder="1" applyAlignment="1">
      <alignment horizontal="center" vertical="center" shrinkToFit="1"/>
    </xf>
    <xf numFmtId="14" fontId="15" fillId="0" borderId="0" xfId="0" applyNumberFormat="1" applyFont="1" applyAlignment="1">
      <alignment vertical="center" shrinkToFit="1"/>
    </xf>
    <xf numFmtId="0" fontId="3" fillId="0" borderId="0" xfId="0" applyFont="1" applyAlignment="1">
      <alignment horizontal="center" vertical="center" shrinkToFit="1"/>
    </xf>
    <xf numFmtId="0" fontId="0" fillId="0" borderId="4" xfId="0" applyBorder="1" applyAlignment="1">
      <alignment horizontal="center" vertical="center" shrinkToFit="1"/>
    </xf>
    <xf numFmtId="0" fontId="7" fillId="0" borderId="97" xfId="0" applyFont="1" applyBorder="1" applyAlignment="1">
      <alignment horizontal="center" vertical="center" shrinkToFit="1"/>
    </xf>
    <xf numFmtId="0" fontId="0" fillId="0" borderId="97" xfId="0" applyBorder="1" applyAlignment="1">
      <alignment horizontal="center" vertical="center" shrinkToFit="1"/>
    </xf>
    <xf numFmtId="0" fontId="7" fillId="0" borderId="98" xfId="0" applyFont="1" applyBorder="1" applyAlignment="1">
      <alignment horizontal="center" vertical="center" shrinkToFit="1"/>
    </xf>
    <xf numFmtId="0" fontId="0" fillId="0" borderId="98" xfId="0" applyBorder="1" applyAlignment="1">
      <alignment horizontal="center" vertical="center" shrinkToFit="1"/>
    </xf>
    <xf numFmtId="0" fontId="0" fillId="0" borderId="98" xfId="0" applyBorder="1" applyAlignment="1">
      <alignment vertical="center" shrinkToFit="1"/>
    </xf>
    <xf numFmtId="0" fontId="0" fillId="0" borderId="113" xfId="0" applyBorder="1" applyAlignment="1">
      <alignment vertical="center" shrinkToFit="1"/>
    </xf>
    <xf numFmtId="0" fontId="0" fillId="0" borderId="64" xfId="0" applyBorder="1" applyAlignment="1">
      <alignment horizontal="center" vertical="center" shrinkToFit="1"/>
    </xf>
    <xf numFmtId="180" fontId="0" fillId="0" borderId="64" xfId="0" applyNumberFormat="1" applyBorder="1" applyAlignment="1">
      <alignment horizontal="center" vertical="center" shrinkToFit="1"/>
    </xf>
    <xf numFmtId="0" fontId="0" fillId="0" borderId="65" xfId="0" applyBorder="1" applyAlignment="1">
      <alignment horizontal="center" vertical="center" shrinkToFit="1"/>
    </xf>
    <xf numFmtId="180" fontId="0" fillId="0" borderId="65" xfId="0" applyNumberFormat="1" applyBorder="1" applyAlignment="1">
      <alignment horizontal="center" vertical="center" shrinkToFit="1"/>
    </xf>
    <xf numFmtId="0" fontId="0" fillId="0" borderId="66" xfId="0" applyBorder="1" applyAlignment="1">
      <alignment horizontal="center" vertical="center" shrinkToFit="1"/>
    </xf>
    <xf numFmtId="180" fontId="0" fillId="0" borderId="66" xfId="0" applyNumberFormat="1" applyBorder="1" applyAlignment="1">
      <alignment horizontal="center" vertical="center" shrinkToFit="1"/>
    </xf>
    <xf numFmtId="38" fontId="0" fillId="0" borderId="32" xfId="1" applyFont="1" applyBorder="1" applyAlignment="1">
      <alignment horizontal="right" vertical="center" shrinkToFit="1"/>
    </xf>
    <xf numFmtId="38" fontId="0" fillId="0" borderId="33" xfId="1" applyFont="1" applyBorder="1" applyAlignment="1">
      <alignment horizontal="right" vertical="center" shrinkToFit="1"/>
    </xf>
    <xf numFmtId="0" fontId="0" fillId="0" borderId="0" xfId="0" applyAlignment="1">
      <alignment vertical="top" wrapText="1" shrinkToFit="1"/>
    </xf>
    <xf numFmtId="38" fontId="0" fillId="0" borderId="1" xfId="1" applyFont="1" applyBorder="1" applyAlignment="1">
      <alignment horizontal="right" vertical="center" shrinkToFit="1"/>
    </xf>
    <xf numFmtId="38" fontId="0" fillId="0" borderId="17" xfId="1" applyFont="1" applyBorder="1" applyAlignment="1">
      <alignment horizontal="right" vertical="center" shrinkToFit="1"/>
    </xf>
    <xf numFmtId="38" fontId="0" fillId="0" borderId="72" xfId="1" applyFont="1" applyBorder="1" applyAlignment="1">
      <alignment horizontal="right" vertical="center" shrinkToFit="1"/>
    </xf>
    <xf numFmtId="38" fontId="0" fillId="0" borderId="19" xfId="1" applyFont="1" applyBorder="1" applyAlignment="1">
      <alignment horizontal="right" vertical="center" shrinkToFit="1"/>
    </xf>
    <xf numFmtId="38" fontId="0" fillId="0" borderId="20" xfId="1" applyFont="1" applyBorder="1" applyAlignment="1">
      <alignment horizontal="right" vertical="center" shrinkToFit="1"/>
    </xf>
    <xf numFmtId="38" fontId="0" fillId="0" borderId="73" xfId="1" applyFont="1" applyBorder="1" applyAlignment="1">
      <alignment horizontal="right" vertical="center" shrinkToFit="1"/>
    </xf>
    <xf numFmtId="38" fontId="0" fillId="0" borderId="91" xfId="1" applyFont="1" applyBorder="1" applyAlignment="1">
      <alignment horizontal="right" vertical="center" shrinkToFit="1"/>
    </xf>
    <xf numFmtId="38" fontId="0" fillId="0" borderId="0" xfId="1" applyFont="1" applyBorder="1" applyAlignment="1">
      <alignment horizontal="right" vertical="center" shrinkToFit="1"/>
    </xf>
    <xf numFmtId="38" fontId="0" fillId="0" borderId="0" xfId="1" applyFont="1" applyAlignment="1">
      <alignment horizontal="right" vertical="center" shrinkToFit="1"/>
    </xf>
    <xf numFmtId="38" fontId="0" fillId="0" borderId="12" xfId="1" applyFont="1" applyBorder="1" applyAlignment="1">
      <alignment horizontal="center" vertical="center" shrinkToFit="1"/>
    </xf>
    <xf numFmtId="38" fontId="0" fillId="0" borderId="34" xfId="1" applyFont="1" applyBorder="1" applyAlignment="1">
      <alignment horizontal="right" vertical="center" shrinkToFit="1"/>
    </xf>
    <xf numFmtId="38" fontId="0" fillId="0" borderId="0" xfId="1" applyFont="1" applyAlignment="1">
      <alignment vertical="center" shrinkToFit="1"/>
    </xf>
    <xf numFmtId="38" fontId="0" fillId="0" borderId="0" xfId="1" applyFont="1" applyAlignment="1">
      <alignment horizontal="center" vertical="center" shrinkToFit="1"/>
    </xf>
    <xf numFmtId="38" fontId="0" fillId="0" borderId="0" xfId="1" applyFont="1" applyAlignment="1">
      <alignment horizontal="left" vertical="center" shrinkToFit="1"/>
    </xf>
    <xf numFmtId="0" fontId="0" fillId="0" borderId="102" xfId="0" applyBorder="1" applyAlignment="1">
      <alignment vertical="center" shrinkToFit="1"/>
    </xf>
    <xf numFmtId="38" fontId="0" fillId="0" borderId="17" xfId="1" applyFont="1" applyBorder="1" applyAlignment="1">
      <alignment horizontal="left" vertical="center" shrinkToFit="1"/>
    </xf>
    <xf numFmtId="38" fontId="0" fillId="0" borderId="72" xfId="1" applyFont="1" applyBorder="1" applyAlignment="1">
      <alignment horizontal="left" vertical="center" shrinkToFit="1"/>
    </xf>
    <xf numFmtId="38" fontId="7" fillId="0" borderId="16" xfId="1" applyFont="1" applyBorder="1" applyAlignment="1">
      <alignment horizontal="right" vertical="center" shrinkToFit="1"/>
    </xf>
    <xf numFmtId="38" fontId="7" fillId="0" borderId="31" xfId="1" applyFont="1" applyFill="1" applyBorder="1" applyAlignment="1">
      <alignment horizontal="right" vertical="center" shrinkToFit="1"/>
    </xf>
    <xf numFmtId="38" fontId="7" fillId="0" borderId="18" xfId="1" applyFont="1" applyBorder="1" applyAlignment="1">
      <alignment horizontal="right" vertical="center" shrinkToFit="1"/>
    </xf>
    <xf numFmtId="38" fontId="24" fillId="0" borderId="16" xfId="1" applyFont="1" applyBorder="1" applyAlignment="1">
      <alignment horizontal="right" vertical="center" shrinkToFit="1"/>
    </xf>
    <xf numFmtId="38" fontId="24" fillId="0" borderId="18" xfId="1" applyFont="1" applyBorder="1" applyAlignment="1">
      <alignment horizontal="right" vertical="center" shrinkToFit="1"/>
    </xf>
    <xf numFmtId="38" fontId="24" fillId="0" borderId="16" xfId="1" applyFont="1" applyBorder="1" applyAlignment="1">
      <alignment vertical="center" shrinkToFit="1"/>
    </xf>
    <xf numFmtId="38" fontId="24" fillId="0" borderId="14" xfId="1" applyFont="1" applyBorder="1" applyAlignment="1">
      <alignment vertical="center" shrinkToFit="1"/>
    </xf>
    <xf numFmtId="0" fontId="0" fillId="0" borderId="0" xfId="0" applyAlignment="1">
      <alignment vertical="top" shrinkToFit="1"/>
    </xf>
    <xf numFmtId="0" fontId="0" fillId="0" borderId="0" xfId="0" applyAlignment="1">
      <alignment vertical="center" wrapText="1" shrinkToFit="1"/>
    </xf>
    <xf numFmtId="0" fontId="9" fillId="0" borderId="0" xfId="0" applyFont="1" applyAlignment="1">
      <alignment vertical="center" shrinkToFit="1"/>
    </xf>
    <xf numFmtId="0" fontId="0" fillId="0" borderId="112" xfId="0" applyBorder="1" applyAlignment="1">
      <alignment vertical="center" shrinkToFit="1"/>
    </xf>
    <xf numFmtId="14" fontId="15" fillId="0" borderId="0" xfId="0" applyNumberFormat="1" applyFont="1" applyAlignment="1" applyProtection="1">
      <alignment vertical="center" shrinkToFit="1"/>
      <protection locked="0"/>
    </xf>
    <xf numFmtId="0" fontId="0" fillId="0" borderId="0" xfId="0" applyAlignment="1" applyProtection="1">
      <alignment horizontal="center" vertical="center" shrinkToFit="1"/>
      <protection locked="0"/>
    </xf>
    <xf numFmtId="0" fontId="0" fillId="0" borderId="0" xfId="0" applyAlignment="1" applyProtection="1">
      <alignment vertical="center" shrinkToFit="1"/>
      <protection locked="0"/>
    </xf>
    <xf numFmtId="0" fontId="3" fillId="0" borderId="0" xfId="0" applyFont="1" applyAlignment="1" applyProtection="1">
      <alignment horizontal="center" vertical="center" shrinkToFit="1"/>
      <protection locked="0"/>
    </xf>
    <xf numFmtId="0" fontId="3" fillId="0" borderId="0" xfId="0" applyFont="1" applyAlignment="1" applyProtection="1">
      <alignment vertical="center" shrinkToFit="1"/>
      <protection locked="0"/>
    </xf>
    <xf numFmtId="14" fontId="0" fillId="0" borderId="0" xfId="0" applyNumberFormat="1" applyAlignment="1" applyProtection="1">
      <alignment vertical="center" shrinkToFit="1"/>
      <protection locked="0"/>
    </xf>
    <xf numFmtId="176" fontId="16" fillId="0" borderId="0" xfId="0" applyNumberFormat="1" applyFont="1" applyAlignment="1" applyProtection="1">
      <alignment vertical="center" shrinkToFit="1"/>
      <protection locked="0"/>
    </xf>
    <xf numFmtId="0" fontId="0" fillId="0" borderId="2" xfId="0" applyBorder="1" applyAlignment="1" applyProtection="1">
      <alignment vertical="center" shrinkToFit="1"/>
      <protection locked="0"/>
    </xf>
    <xf numFmtId="0" fontId="7" fillId="0" borderId="1" xfId="0" applyFont="1"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0" fillId="0" borderId="98" xfId="0" applyBorder="1" applyAlignment="1" applyProtection="1">
      <alignment vertical="center" shrinkToFit="1"/>
      <protection locked="0"/>
    </xf>
    <xf numFmtId="0" fontId="7" fillId="0" borderId="97" xfId="0" applyFont="1" applyBorder="1" applyAlignment="1" applyProtection="1">
      <alignment horizontal="center" vertical="center" shrinkToFit="1"/>
      <protection locked="0"/>
    </xf>
    <xf numFmtId="0" fontId="0" fillId="0" borderId="97" xfId="0" applyBorder="1" applyAlignment="1" applyProtection="1">
      <alignment horizontal="center" vertical="center" shrinkToFit="1"/>
      <protection locked="0"/>
    </xf>
    <xf numFmtId="0" fontId="7" fillId="0" borderId="98" xfId="0" applyFont="1" applyBorder="1" applyAlignment="1" applyProtection="1">
      <alignment horizontal="center" vertical="center" shrinkToFit="1"/>
      <protection locked="0"/>
    </xf>
    <xf numFmtId="0" fontId="0" fillId="0" borderId="98" xfId="0" applyBorder="1" applyAlignment="1" applyProtection="1">
      <alignment horizontal="center" vertical="center" shrinkToFit="1"/>
      <protection locked="0"/>
    </xf>
    <xf numFmtId="0" fontId="0" fillId="0" borderId="113" xfId="0" applyBorder="1" applyAlignment="1" applyProtection="1">
      <alignment vertical="center" shrinkToFit="1"/>
      <protection locked="0"/>
    </xf>
    <xf numFmtId="0" fontId="0" fillId="0" borderId="102" xfId="0" applyBorder="1" applyAlignment="1" applyProtection="1">
      <alignment vertical="center" shrinkToFit="1"/>
      <protection locked="0"/>
    </xf>
    <xf numFmtId="0" fontId="0" fillId="0" borderId="112" xfId="0" applyBorder="1" applyAlignment="1" applyProtection="1">
      <alignment vertical="center" shrinkToFit="1"/>
      <protection locked="0"/>
    </xf>
    <xf numFmtId="0" fontId="11" fillId="0" borderId="1" xfId="0" applyFont="1" applyBorder="1" applyAlignment="1" applyProtection="1">
      <alignment horizontal="center" vertical="center" wrapText="1" shrinkToFit="1"/>
      <protection locked="0"/>
    </xf>
    <xf numFmtId="0" fontId="11" fillId="0" borderId="1" xfId="0" applyFont="1" applyBorder="1" applyAlignment="1" applyProtection="1">
      <alignment horizontal="center" vertical="center" shrinkToFit="1"/>
      <protection locked="0"/>
    </xf>
    <xf numFmtId="0" fontId="0" fillId="0" borderId="64" xfId="0" applyBorder="1" applyAlignment="1" applyProtection="1">
      <alignment vertical="center" shrinkToFit="1"/>
      <protection locked="0"/>
    </xf>
    <xf numFmtId="0" fontId="0" fillId="0" borderId="64" xfId="0" applyBorder="1" applyAlignment="1" applyProtection="1">
      <alignment horizontal="center" vertical="center" shrinkToFit="1"/>
      <protection locked="0"/>
    </xf>
    <xf numFmtId="180" fontId="0" fillId="0" borderId="64" xfId="0" applyNumberFormat="1" applyBorder="1" applyAlignment="1" applyProtection="1">
      <alignment horizontal="center" vertical="center" shrinkToFit="1"/>
      <protection locked="0"/>
    </xf>
    <xf numFmtId="0" fontId="0" fillId="0" borderId="65" xfId="0" applyBorder="1" applyAlignment="1" applyProtection="1">
      <alignment vertical="center" shrinkToFit="1"/>
      <protection locked="0"/>
    </xf>
    <xf numFmtId="0" fontId="0" fillId="0" borderId="65" xfId="0" applyBorder="1" applyAlignment="1" applyProtection="1">
      <alignment horizontal="center" vertical="center" shrinkToFit="1"/>
      <protection locked="0"/>
    </xf>
    <xf numFmtId="180" fontId="0" fillId="0" borderId="65" xfId="0" applyNumberFormat="1" applyBorder="1" applyAlignment="1" applyProtection="1">
      <alignment horizontal="center" vertical="center" shrinkToFit="1"/>
      <protection locked="0"/>
    </xf>
    <xf numFmtId="0" fontId="0" fillId="0" borderId="66" xfId="0" applyBorder="1" applyAlignment="1" applyProtection="1">
      <alignment vertical="center" shrinkToFit="1"/>
      <protection locked="0"/>
    </xf>
    <xf numFmtId="0" fontId="0" fillId="0" borderId="66" xfId="0" applyBorder="1" applyAlignment="1" applyProtection="1">
      <alignment horizontal="center" vertical="center" shrinkToFit="1"/>
      <protection locked="0"/>
    </xf>
    <xf numFmtId="180" fontId="0" fillId="0" borderId="66" xfId="0" applyNumberFormat="1" applyBorder="1" applyAlignment="1" applyProtection="1">
      <alignment horizontal="center" vertical="center" shrinkToFit="1"/>
      <protection locked="0"/>
    </xf>
    <xf numFmtId="0" fontId="0" fillId="0" borderId="47" xfId="0" applyBorder="1" applyAlignment="1" applyProtection="1">
      <alignment horizontal="center" vertical="center" shrinkToFit="1"/>
      <protection locked="0"/>
    </xf>
    <xf numFmtId="0" fontId="0" fillId="0" borderId="47" xfId="0" applyBorder="1" applyAlignment="1" applyProtection="1">
      <alignment horizontal="right" vertical="center" shrinkToFit="1"/>
      <protection locked="0"/>
    </xf>
    <xf numFmtId="0" fontId="0" fillId="0" borderId="1" xfId="0" applyBorder="1" applyAlignment="1" applyProtection="1">
      <alignment horizontal="right" vertical="center" shrinkToFit="1"/>
      <protection locked="0"/>
    </xf>
    <xf numFmtId="0" fontId="0" fillId="0" borderId="21" xfId="0" applyBorder="1" applyAlignment="1" applyProtection="1">
      <alignment vertical="center" shrinkToFit="1"/>
      <protection locked="0"/>
    </xf>
    <xf numFmtId="0" fontId="0" fillId="0" borderId="22" xfId="0" applyBorder="1" applyAlignment="1" applyProtection="1">
      <alignment vertical="center" shrinkToFit="1"/>
      <protection locked="0"/>
    </xf>
    <xf numFmtId="0" fontId="0" fillId="0" borderId="69" xfId="0" applyBorder="1" applyAlignment="1" applyProtection="1">
      <alignment vertical="center" shrinkToFit="1"/>
      <protection locked="0"/>
    </xf>
    <xf numFmtId="0" fontId="0" fillId="0" borderId="23" xfId="0" applyBorder="1" applyAlignment="1" applyProtection="1">
      <alignment vertical="center" shrinkToFit="1"/>
      <protection locked="0"/>
    </xf>
    <xf numFmtId="0" fontId="0" fillId="0" borderId="24" xfId="0" applyBorder="1" applyAlignment="1" applyProtection="1">
      <alignment vertical="center" shrinkToFit="1"/>
      <protection locked="0"/>
    </xf>
    <xf numFmtId="0" fontId="0" fillId="0" borderId="12" xfId="0" applyBorder="1" applyAlignment="1" applyProtection="1">
      <alignment horizontal="center" vertical="center" shrinkToFit="1"/>
      <protection locked="0"/>
    </xf>
    <xf numFmtId="0" fontId="0" fillId="0" borderId="3" xfId="0"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15" xfId="0" applyBorder="1" applyAlignment="1" applyProtection="1">
      <alignment horizontal="center" vertical="center" shrinkToFit="1"/>
      <protection locked="0"/>
    </xf>
    <xf numFmtId="0" fontId="0" fillId="0" borderId="17" xfId="0" applyBorder="1" applyAlignment="1" applyProtection="1">
      <alignment vertical="center" shrinkToFit="1"/>
      <protection locked="0"/>
    </xf>
    <xf numFmtId="38" fontId="7" fillId="0" borderId="16" xfId="1" applyFont="1" applyBorder="1" applyAlignment="1" applyProtection="1">
      <alignment horizontal="right" vertical="center" shrinkToFit="1"/>
      <protection locked="0"/>
    </xf>
    <xf numFmtId="38" fontId="0" fillId="0" borderId="1" xfId="1" applyFont="1" applyBorder="1" applyAlignment="1" applyProtection="1">
      <alignment horizontal="right" vertical="center" shrinkToFit="1"/>
      <protection locked="0"/>
    </xf>
    <xf numFmtId="38" fontId="0" fillId="0" borderId="17" xfId="1" applyFont="1" applyBorder="1" applyAlignment="1" applyProtection="1">
      <alignment horizontal="left" vertical="center" shrinkToFit="1"/>
      <protection locked="0"/>
    </xf>
    <xf numFmtId="38" fontId="0" fillId="0" borderId="72" xfId="1" applyFont="1" applyBorder="1" applyAlignment="1" applyProtection="1">
      <alignment horizontal="left" vertical="center" shrinkToFit="1"/>
      <protection locked="0"/>
    </xf>
    <xf numFmtId="38" fontId="0" fillId="0" borderId="17" xfId="1" applyFont="1" applyBorder="1" applyAlignment="1" applyProtection="1">
      <alignment horizontal="right" vertical="center" shrinkToFit="1"/>
      <protection locked="0"/>
    </xf>
    <xf numFmtId="38" fontId="0" fillId="0" borderId="72" xfId="1" applyFont="1" applyBorder="1" applyAlignment="1" applyProtection="1">
      <alignment horizontal="right" vertical="center" shrinkToFit="1"/>
      <protection locked="0"/>
    </xf>
    <xf numFmtId="0" fontId="0" fillId="0" borderId="17" xfId="0" applyBorder="1" applyAlignment="1" applyProtection="1">
      <alignment horizontal="center" vertical="center" shrinkToFit="1"/>
      <protection locked="0"/>
    </xf>
    <xf numFmtId="0" fontId="9" fillId="0" borderId="17" xfId="0" applyFont="1" applyBorder="1" applyAlignment="1" applyProtection="1">
      <alignment vertical="center" shrinkToFit="1"/>
      <protection locked="0"/>
    </xf>
    <xf numFmtId="38" fontId="7" fillId="0" borderId="31" xfId="1" applyFont="1" applyFill="1" applyBorder="1" applyAlignment="1" applyProtection="1">
      <alignment horizontal="right" vertical="center" shrinkToFit="1"/>
      <protection locked="0"/>
    </xf>
    <xf numFmtId="38" fontId="0" fillId="0" borderId="19" xfId="1" applyFont="1" applyBorder="1" applyAlignment="1" applyProtection="1">
      <alignment horizontal="right" vertical="center" shrinkToFit="1"/>
      <protection locked="0"/>
    </xf>
    <xf numFmtId="38" fontId="0" fillId="0" borderId="20" xfId="1" applyFont="1" applyBorder="1" applyAlignment="1" applyProtection="1">
      <alignment horizontal="right" vertical="center" shrinkToFit="1"/>
      <protection locked="0"/>
    </xf>
    <xf numFmtId="38" fontId="0" fillId="0" borderId="73" xfId="1" applyFont="1" applyBorder="1" applyAlignment="1" applyProtection="1">
      <alignment horizontal="right" vertical="center" shrinkToFit="1"/>
      <protection locked="0"/>
    </xf>
    <xf numFmtId="38" fontId="0" fillId="0" borderId="91" xfId="1" applyFont="1" applyBorder="1" applyAlignment="1" applyProtection="1">
      <alignment horizontal="right" vertical="center" shrinkToFit="1"/>
      <protection locked="0"/>
    </xf>
    <xf numFmtId="0" fontId="0" fillId="0" borderId="0" xfId="0" applyBorder="1" applyAlignment="1" applyProtection="1">
      <alignment horizontal="center" vertical="center" shrinkToFit="1"/>
      <protection locked="0"/>
    </xf>
    <xf numFmtId="38" fontId="0" fillId="0" borderId="0" xfId="1" applyFont="1" applyBorder="1" applyAlignment="1" applyProtection="1">
      <alignment horizontal="right" vertical="center" shrinkToFit="1"/>
      <protection locked="0"/>
    </xf>
    <xf numFmtId="38" fontId="0" fillId="0" borderId="0" xfId="1" applyFont="1" applyAlignment="1" applyProtection="1">
      <alignment horizontal="right" vertical="center" shrinkToFit="1"/>
      <protection locked="0"/>
    </xf>
    <xf numFmtId="38" fontId="0" fillId="0" borderId="12" xfId="1" applyFont="1" applyBorder="1" applyAlignment="1" applyProtection="1">
      <alignment horizontal="center" vertical="center" shrinkToFit="1"/>
      <protection locked="0"/>
    </xf>
    <xf numFmtId="38" fontId="24" fillId="0" borderId="16" xfId="1" applyFont="1" applyBorder="1" applyAlignment="1" applyProtection="1">
      <alignment horizontal="right" vertical="center" shrinkToFit="1"/>
      <protection locked="0"/>
    </xf>
    <xf numFmtId="38" fontId="24" fillId="0" borderId="16" xfId="1" applyFont="1" applyBorder="1" applyAlignment="1" applyProtection="1">
      <alignment vertical="center" shrinkToFit="1"/>
      <protection locked="0"/>
    </xf>
    <xf numFmtId="38" fontId="24" fillId="0" borderId="14" xfId="1" applyFont="1" applyBorder="1" applyAlignment="1" applyProtection="1">
      <alignment vertical="center" shrinkToFit="1"/>
      <protection locked="0"/>
    </xf>
    <xf numFmtId="38" fontId="0" fillId="0" borderId="32" xfId="1" applyFont="1" applyBorder="1" applyAlignment="1" applyProtection="1">
      <alignment horizontal="right" vertical="center" shrinkToFit="1"/>
      <protection locked="0"/>
    </xf>
    <xf numFmtId="38" fontId="0" fillId="0" borderId="33" xfId="1" applyFont="1" applyBorder="1" applyAlignment="1" applyProtection="1">
      <alignment horizontal="right" vertical="center" shrinkToFit="1"/>
      <protection locked="0"/>
    </xf>
    <xf numFmtId="38" fontId="0" fillId="0" borderId="34" xfId="1" applyFont="1" applyBorder="1" applyAlignment="1" applyProtection="1">
      <alignment horizontal="right" vertical="center" shrinkToFit="1"/>
      <protection locked="0"/>
    </xf>
    <xf numFmtId="0" fontId="10" fillId="0" borderId="17" xfId="0" applyFont="1" applyBorder="1" applyAlignment="1" applyProtection="1">
      <alignment vertical="center" shrinkToFit="1"/>
      <protection locked="0"/>
    </xf>
    <xf numFmtId="38" fontId="0" fillId="0" borderId="0" xfId="1" applyFont="1" applyAlignment="1" applyProtection="1">
      <alignment vertical="center" shrinkToFit="1"/>
      <protection locked="0"/>
    </xf>
    <xf numFmtId="38" fontId="0" fillId="0" borderId="0" xfId="1" applyFont="1" applyAlignment="1" applyProtection="1">
      <alignment horizontal="center" vertical="center" shrinkToFit="1"/>
      <protection locked="0"/>
    </xf>
    <xf numFmtId="0" fontId="0" fillId="0" borderId="0" xfId="0" applyBorder="1" applyAlignment="1" applyProtection="1">
      <alignment vertical="center" shrinkToFit="1"/>
      <protection locked="0"/>
    </xf>
    <xf numFmtId="0" fontId="0" fillId="0" borderId="0" xfId="0" applyBorder="1" applyAlignment="1" applyProtection="1">
      <alignment horizontal="right" vertical="center" shrinkToFit="1"/>
      <protection locked="0"/>
    </xf>
    <xf numFmtId="38" fontId="0" fillId="0" borderId="0" xfId="1" applyFont="1" applyAlignment="1" applyProtection="1">
      <alignment horizontal="left" vertical="center" shrinkToFit="1"/>
      <protection locked="0"/>
    </xf>
    <xf numFmtId="38" fontId="24" fillId="0" borderId="16" xfId="1" applyFont="1" applyBorder="1" applyAlignment="1" applyProtection="1">
      <alignment horizontal="right" vertical="center" shrinkToFit="1"/>
    </xf>
    <xf numFmtId="38" fontId="24" fillId="0" borderId="18" xfId="1" applyFont="1" applyBorder="1" applyAlignment="1" applyProtection="1">
      <alignment horizontal="right" vertical="center" shrinkToFit="1"/>
    </xf>
    <xf numFmtId="38" fontId="7" fillId="0" borderId="16" xfId="1" applyFont="1" applyBorder="1" applyAlignment="1" applyProtection="1">
      <alignment horizontal="right" vertical="center" shrinkToFit="1"/>
    </xf>
    <xf numFmtId="38" fontId="7" fillId="0" borderId="18" xfId="1" applyFont="1" applyBorder="1" applyAlignment="1" applyProtection="1">
      <alignment horizontal="right" vertical="center" shrinkToFit="1"/>
    </xf>
    <xf numFmtId="0" fontId="3" fillId="0" borderId="57" xfId="0" applyFont="1" applyBorder="1" applyAlignment="1" applyProtection="1">
      <alignment horizontal="center" vertical="center" shrinkToFit="1"/>
      <protection locked="0"/>
    </xf>
    <xf numFmtId="0" fontId="3" fillId="0" borderId="33" xfId="0" applyFont="1" applyBorder="1" applyAlignment="1" applyProtection="1">
      <alignment horizontal="center" vertical="center" shrinkToFit="1"/>
      <protection locked="0"/>
    </xf>
    <xf numFmtId="0" fontId="3" fillId="0" borderId="0" xfId="0" applyFont="1" applyAlignment="1" applyProtection="1">
      <alignment horizontal="center" vertical="center" shrinkToFit="1"/>
      <protection locked="0"/>
    </xf>
    <xf numFmtId="0" fontId="0" fillId="0" borderId="101" xfId="0" applyBorder="1" applyAlignment="1" applyProtection="1">
      <alignment horizontal="center" vertical="center" shrinkToFit="1"/>
      <protection locked="0"/>
    </xf>
    <xf numFmtId="0" fontId="0" fillId="0" borderId="102" xfId="0" applyBorder="1" applyAlignment="1" applyProtection="1">
      <alignment horizontal="center" vertical="center" shrinkToFit="1"/>
      <protection locked="0"/>
    </xf>
    <xf numFmtId="38" fontId="0" fillId="0" borderId="32" xfId="1" applyFont="1" applyBorder="1" applyAlignment="1" applyProtection="1">
      <alignment horizontal="right" vertical="center" shrinkToFit="1"/>
      <protection locked="0"/>
    </xf>
    <xf numFmtId="38" fontId="0" fillId="0" borderId="33" xfId="1" applyFont="1" applyBorder="1" applyAlignment="1" applyProtection="1">
      <alignment horizontal="right" vertical="center" shrinkToFit="1"/>
      <protection locked="0"/>
    </xf>
    <xf numFmtId="177" fontId="0" fillId="0" borderId="32" xfId="0" applyNumberFormat="1" applyFont="1" applyBorder="1" applyAlignment="1" applyProtection="1">
      <alignment horizontal="center" vertical="center" shrinkToFit="1"/>
      <protection locked="0"/>
    </xf>
    <xf numFmtId="177" fontId="0" fillId="0" borderId="33" xfId="0" applyNumberFormat="1" applyFont="1" applyBorder="1" applyAlignment="1" applyProtection="1">
      <alignment horizontal="center" vertical="center" shrinkToFit="1"/>
      <protection locked="0"/>
    </xf>
    <xf numFmtId="177" fontId="0" fillId="0" borderId="2" xfId="0" applyNumberFormat="1" applyFont="1" applyBorder="1" applyAlignment="1" applyProtection="1">
      <alignment horizontal="center" vertical="center" shrinkToFit="1"/>
      <protection locked="0"/>
    </xf>
    <xf numFmtId="178" fontId="0" fillId="0" borderId="32" xfId="0" applyNumberFormat="1" applyBorder="1" applyAlignment="1" applyProtection="1">
      <alignment horizontal="center" vertical="center" shrinkToFit="1"/>
      <protection locked="0"/>
    </xf>
    <xf numFmtId="178" fontId="0" fillId="0" borderId="33" xfId="0" applyNumberFormat="1" applyBorder="1" applyAlignment="1" applyProtection="1">
      <alignment horizontal="center" vertical="center" shrinkToFit="1"/>
      <protection locked="0"/>
    </xf>
    <xf numFmtId="178" fontId="0" fillId="0" borderId="2" xfId="0" applyNumberFormat="1" applyBorder="1" applyAlignment="1" applyProtection="1">
      <alignment horizontal="center" vertical="center" shrinkToFit="1"/>
      <protection locked="0"/>
    </xf>
    <xf numFmtId="38" fontId="23" fillId="0" borderId="42" xfId="1" applyFont="1" applyBorder="1" applyAlignment="1" applyProtection="1">
      <alignment horizontal="right" vertical="center" shrinkToFit="1"/>
      <protection locked="0"/>
    </xf>
    <xf numFmtId="38" fontId="23" fillId="0" borderId="43" xfId="1" applyFont="1" applyBorder="1" applyAlignment="1" applyProtection="1">
      <alignment horizontal="right" vertical="center" shrinkToFit="1"/>
      <protection locked="0"/>
    </xf>
    <xf numFmtId="0" fontId="0" fillId="0" borderId="37" xfId="0"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38" xfId="0"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37" xfId="0" applyBorder="1" applyAlignment="1" applyProtection="1">
      <alignment horizontal="center" vertical="center" wrapText="1" shrinkToFit="1"/>
      <protection locked="0"/>
    </xf>
    <xf numFmtId="0" fontId="4" fillId="0" borderId="0" xfId="0" applyFont="1" applyAlignment="1" applyProtection="1">
      <alignment horizontal="center" vertical="center" shrinkToFit="1"/>
      <protection locked="0"/>
    </xf>
    <xf numFmtId="0" fontId="0" fillId="0" borderId="0" xfId="0" applyAlignment="1" applyProtection="1">
      <alignment horizontal="left" vertical="center" shrinkToFit="1"/>
      <protection locked="0"/>
    </xf>
    <xf numFmtId="38" fontId="0" fillId="0" borderId="32" xfId="1" applyFont="1" applyBorder="1" applyAlignment="1" applyProtection="1">
      <alignment horizontal="right" vertical="center" shrinkToFit="1"/>
    </xf>
    <xf numFmtId="38" fontId="0" fillId="0" borderId="2" xfId="1" applyFont="1" applyBorder="1" applyAlignment="1" applyProtection="1">
      <alignment horizontal="right" vertical="center" shrinkToFit="1"/>
    </xf>
    <xf numFmtId="0" fontId="18" fillId="0" borderId="96" xfId="0" applyFont="1" applyBorder="1" applyAlignment="1" applyProtection="1">
      <alignment horizontal="center" vertical="center" shrinkToFit="1"/>
      <protection locked="0"/>
    </xf>
    <xf numFmtId="38" fontId="0" fillId="0" borderId="34" xfId="1" applyFont="1" applyBorder="1" applyAlignment="1" applyProtection="1">
      <alignment horizontal="right" vertical="center" shrinkToFit="1"/>
      <protection locked="0"/>
    </xf>
    <xf numFmtId="38" fontId="0" fillId="0" borderId="35" xfId="1" applyFont="1" applyBorder="1" applyAlignment="1" applyProtection="1">
      <alignment horizontal="center" vertical="center" shrinkToFit="1"/>
      <protection locked="0"/>
    </xf>
    <xf numFmtId="38" fontId="0" fillId="0" borderId="36" xfId="1" applyFont="1" applyBorder="1" applyAlignment="1" applyProtection="1">
      <alignment horizontal="center" vertical="center" shrinkToFit="1"/>
      <protection locked="0"/>
    </xf>
    <xf numFmtId="38" fontId="0" fillId="0" borderId="30" xfId="1" applyFont="1" applyBorder="1" applyAlignment="1" applyProtection="1">
      <alignment horizontal="center" vertical="center" shrinkToFit="1"/>
      <protection locked="0"/>
    </xf>
    <xf numFmtId="0" fontId="0" fillId="0" borderId="47" xfId="0" applyBorder="1" applyAlignment="1" applyProtection="1">
      <alignment horizontal="center" shrinkToFit="1"/>
      <protection locked="0"/>
    </xf>
    <xf numFmtId="0" fontId="0" fillId="0" borderId="47" xfId="0" applyBorder="1" applyAlignment="1" applyProtection="1">
      <alignment horizontal="center" vertical="center" shrinkToFit="1"/>
      <protection locked="0"/>
    </xf>
    <xf numFmtId="0" fontId="0" fillId="0" borderId="1" xfId="0" applyBorder="1" applyAlignment="1" applyProtection="1">
      <alignment horizontal="center" vertical="center" shrinkToFit="1"/>
      <protection locked="0"/>
    </xf>
    <xf numFmtId="0" fontId="3" fillId="0" borderId="0" xfId="0" applyFont="1" applyAlignment="1" applyProtection="1">
      <alignment horizontal="right" vertical="center" shrinkToFit="1"/>
      <protection locked="0"/>
    </xf>
    <xf numFmtId="0" fontId="8" fillId="0" borderId="0" xfId="0" applyFont="1" applyAlignment="1" applyProtection="1">
      <alignment horizontal="right" vertical="center" shrinkToFit="1"/>
      <protection locked="0"/>
    </xf>
    <xf numFmtId="0" fontId="5" fillId="0" borderId="0" xfId="0" applyFont="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177" fontId="0" fillId="0" borderId="67" xfId="0" applyNumberFormat="1" applyBorder="1" applyAlignment="1" applyProtection="1">
      <alignment horizontal="center" shrinkToFit="1"/>
      <protection locked="0"/>
    </xf>
    <xf numFmtId="0" fontId="0" fillId="0" borderId="67" xfId="0" applyBorder="1" applyAlignment="1" applyProtection="1">
      <alignment horizontal="center" shrinkToFit="1"/>
      <protection locked="0"/>
    </xf>
    <xf numFmtId="0" fontId="0" fillId="0" borderId="70" xfId="0" applyBorder="1" applyAlignment="1" applyProtection="1">
      <alignment horizontal="center" vertical="center" shrinkToFit="1"/>
      <protection locked="0"/>
    </xf>
    <xf numFmtId="0" fontId="0" fillId="0" borderId="71" xfId="0" applyBorder="1" applyAlignment="1" applyProtection="1">
      <alignment horizontal="center" vertical="center" shrinkToFit="1"/>
      <protection locked="0"/>
    </xf>
    <xf numFmtId="0" fontId="0" fillId="0" borderId="7" xfId="0" applyBorder="1" applyAlignment="1" applyProtection="1">
      <alignment horizontal="center" vertical="center" shrinkToFit="1"/>
      <protection locked="0"/>
    </xf>
    <xf numFmtId="0" fontId="0" fillId="0" borderId="57" xfId="0" applyBorder="1" applyAlignment="1" applyProtection="1">
      <alignment horizontal="center" vertical="center" shrinkToFit="1"/>
      <protection locked="0"/>
    </xf>
    <xf numFmtId="0" fontId="0" fillId="0" borderId="29" xfId="0" applyBorder="1" applyAlignment="1" applyProtection="1">
      <alignment horizontal="center" vertical="center" shrinkToFit="1"/>
      <protection locked="0"/>
    </xf>
    <xf numFmtId="0" fontId="0" fillId="0" borderId="30" xfId="0" applyBorder="1" applyAlignment="1" applyProtection="1">
      <alignment horizontal="center" vertical="center" shrinkToFit="1"/>
      <protection locked="0"/>
    </xf>
    <xf numFmtId="0" fontId="3" fillId="0" borderId="0" xfId="0" applyFont="1" applyAlignment="1" applyProtection="1">
      <alignment horizontal="left" vertical="center" shrinkToFit="1"/>
      <protection locked="0"/>
    </xf>
    <xf numFmtId="0" fontId="8" fillId="0" borderId="57" xfId="0" applyFont="1" applyBorder="1" applyAlignment="1" applyProtection="1">
      <alignment horizontal="left" vertical="center" shrinkToFit="1"/>
      <protection locked="0"/>
    </xf>
    <xf numFmtId="0" fontId="14" fillId="0" borderId="0" xfId="0" applyFont="1" applyAlignment="1" applyProtection="1">
      <alignment horizontal="right" vertical="center" shrinkToFit="1"/>
      <protection locked="0"/>
    </xf>
    <xf numFmtId="38" fontId="0" fillId="0" borderId="32" xfId="1" applyFont="1" applyBorder="1" applyAlignment="1" applyProtection="1">
      <alignment horizontal="center" vertical="center" shrinkToFit="1"/>
      <protection locked="0"/>
    </xf>
    <xf numFmtId="38" fontId="0" fillId="0" borderId="33" xfId="1" applyFont="1" applyBorder="1" applyAlignment="1" applyProtection="1">
      <alignment horizontal="center" vertical="center" shrinkToFit="1"/>
      <protection locked="0"/>
    </xf>
    <xf numFmtId="38" fontId="0" fillId="0" borderId="34" xfId="1" applyFont="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5" xfId="0" applyBorder="1" applyAlignment="1" applyProtection="1">
      <alignment horizontal="center" vertical="center" shrinkToFit="1"/>
      <protection locked="0"/>
    </xf>
    <xf numFmtId="0" fontId="0" fillId="0" borderId="28" xfId="0"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9" fillId="0" borderId="27" xfId="0" applyFont="1" applyBorder="1" applyAlignment="1" applyProtection="1">
      <alignment horizontal="center" vertical="center" wrapText="1" shrinkToFit="1"/>
      <protection locked="0"/>
    </xf>
    <xf numFmtId="0" fontId="10" fillId="0" borderId="23" xfId="0" applyFont="1" applyBorder="1" applyAlignment="1" applyProtection="1">
      <alignment horizontal="center" vertical="center" shrinkToFit="1"/>
      <protection locked="0"/>
    </xf>
    <xf numFmtId="0" fontId="10" fillId="0" borderId="25" xfId="0" applyFont="1" applyBorder="1" applyAlignment="1" applyProtection="1">
      <alignment horizontal="center" vertical="center" shrinkToFit="1"/>
      <protection locked="0"/>
    </xf>
    <xf numFmtId="0" fontId="0" fillId="0" borderId="12" xfId="0" applyBorder="1" applyAlignment="1" applyProtection="1">
      <alignment horizontal="center" vertical="center" shrinkToFit="1"/>
      <protection locked="0"/>
    </xf>
    <xf numFmtId="0" fontId="0" fillId="0" borderId="31"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0" fillId="0" borderId="42" xfId="0" applyBorder="1" applyAlignment="1" applyProtection="1">
      <alignment horizontal="left" vertical="center" shrinkToFit="1"/>
      <protection locked="0"/>
    </xf>
    <xf numFmtId="0" fontId="0" fillId="0" borderId="59" xfId="0" applyBorder="1" applyAlignment="1" applyProtection="1">
      <alignment horizontal="left" vertical="center" shrinkToFit="1"/>
      <protection locked="0"/>
    </xf>
    <xf numFmtId="0" fontId="0" fillId="0" borderId="43" xfId="0" applyBorder="1" applyAlignment="1" applyProtection="1">
      <alignment horizontal="left" vertical="center" shrinkToFit="1"/>
      <protection locked="0"/>
    </xf>
    <xf numFmtId="0" fontId="0" fillId="0" borderId="44" xfId="0" applyBorder="1" applyAlignment="1" applyProtection="1">
      <alignment horizontal="center" vertical="center" shrinkToFit="1"/>
      <protection locked="0"/>
    </xf>
    <xf numFmtId="0" fontId="0" fillId="0" borderId="45" xfId="0" applyBorder="1" applyAlignment="1" applyProtection="1">
      <alignment horizontal="center" vertical="center" shrinkToFit="1"/>
      <protection locked="0"/>
    </xf>
    <xf numFmtId="0" fontId="0" fillId="0" borderId="44" xfId="0" applyBorder="1" applyAlignment="1" applyProtection="1">
      <alignment horizontal="left" vertical="center" shrinkToFit="1"/>
      <protection locked="0"/>
    </xf>
    <xf numFmtId="0" fontId="0" fillId="0" borderId="60" xfId="0" applyBorder="1" applyAlignment="1" applyProtection="1">
      <alignment horizontal="left" vertical="center" shrinkToFit="1"/>
      <protection locked="0"/>
    </xf>
    <xf numFmtId="0" fontId="0" fillId="0" borderId="45" xfId="0" applyBorder="1" applyAlignment="1" applyProtection="1">
      <alignment horizontal="left"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0" fillId="0" borderId="3" xfId="0" applyFont="1" applyBorder="1" applyAlignment="1" applyProtection="1">
      <alignment horizontal="center" vertical="center" textRotation="255" shrinkToFit="1"/>
      <protection locked="0"/>
    </xf>
    <xf numFmtId="0" fontId="25" fillId="0" borderId="4" xfId="0" applyFont="1" applyBorder="1" applyAlignment="1" applyProtection="1">
      <alignment horizontal="center" vertical="center" textRotation="255" shrinkToFit="1"/>
      <protection locked="0"/>
    </xf>
    <xf numFmtId="0" fontId="25" fillId="0" borderId="5" xfId="0" applyFont="1" applyBorder="1" applyAlignment="1" applyProtection="1">
      <alignment horizontal="center" vertical="center" textRotation="255" shrinkToFit="1"/>
      <protection locked="0"/>
    </xf>
    <xf numFmtId="0" fontId="0" fillId="0" borderId="3" xfId="0" applyBorder="1" applyAlignment="1" applyProtection="1">
      <alignment horizontal="center" vertical="center" textRotation="255" shrinkToFit="1"/>
      <protection locked="0"/>
    </xf>
    <xf numFmtId="0" fontId="0" fillId="0" borderId="4" xfId="0" applyBorder="1" applyAlignment="1" applyProtection="1">
      <alignment horizontal="center" vertical="center" textRotation="255" shrinkToFit="1"/>
      <protection locked="0"/>
    </xf>
    <xf numFmtId="0" fontId="0" fillId="0" borderId="1" xfId="0" applyBorder="1" applyAlignment="1" applyProtection="1">
      <alignment horizontal="center" vertical="center" wrapText="1" shrinkToFit="1"/>
      <protection locked="0"/>
    </xf>
    <xf numFmtId="0" fontId="9" fillId="0" borderId="1" xfId="0" applyFont="1" applyBorder="1" applyAlignment="1" applyProtection="1">
      <alignment horizontal="center" vertical="center" wrapText="1" shrinkToFit="1"/>
      <protection locked="0"/>
    </xf>
    <xf numFmtId="0" fontId="10" fillId="0" borderId="1" xfId="0" applyFont="1" applyBorder="1" applyAlignment="1" applyProtection="1">
      <alignment horizontal="center" vertical="center" shrinkToFit="1"/>
      <protection locked="0"/>
    </xf>
    <xf numFmtId="0" fontId="0" fillId="0" borderId="46" xfId="0" applyBorder="1" applyAlignment="1" applyProtection="1">
      <alignment horizontal="center" vertical="center" shrinkToFit="1"/>
      <protection locked="0"/>
    </xf>
    <xf numFmtId="0" fontId="0" fillId="0" borderId="0" xfId="0" applyBorder="1" applyAlignment="1" applyProtection="1">
      <alignment horizontal="center" vertical="center" shrinkToFit="1"/>
      <protection locked="0"/>
    </xf>
    <xf numFmtId="0" fontId="0" fillId="0" borderId="6" xfId="0" applyBorder="1" applyAlignment="1" applyProtection="1">
      <alignment horizontal="center" vertical="center" shrinkToFit="1"/>
      <protection locked="0"/>
    </xf>
    <xf numFmtId="0" fontId="9" fillId="0" borderId="37" xfId="0" applyFont="1" applyBorder="1" applyAlignment="1" applyProtection="1">
      <alignment horizontal="left" vertical="center" wrapText="1" shrinkToFit="1"/>
      <protection locked="0"/>
    </xf>
    <xf numFmtId="0" fontId="10" fillId="0" borderId="7" xfId="0" applyFont="1" applyBorder="1" applyAlignment="1" applyProtection="1">
      <alignment horizontal="left" vertical="center" shrinkToFit="1"/>
      <protection locked="0"/>
    </xf>
    <xf numFmtId="0" fontId="10" fillId="0" borderId="8" xfId="0" applyFont="1" applyBorder="1" applyAlignment="1" applyProtection="1">
      <alignment horizontal="left" vertical="center" shrinkToFit="1"/>
      <protection locked="0"/>
    </xf>
    <xf numFmtId="0" fontId="10" fillId="0" borderId="46" xfId="0" applyFont="1" applyBorder="1" applyAlignment="1" applyProtection="1">
      <alignment horizontal="left" vertical="center" shrinkToFit="1"/>
      <protection locked="0"/>
    </xf>
    <xf numFmtId="0" fontId="10" fillId="0" borderId="0" xfId="0" applyFont="1" applyBorder="1" applyAlignment="1" applyProtection="1">
      <alignment horizontal="left" vertical="center" shrinkToFit="1"/>
      <protection locked="0"/>
    </xf>
    <xf numFmtId="0" fontId="10" fillId="0" borderId="6" xfId="0" applyFont="1" applyBorder="1" applyAlignment="1" applyProtection="1">
      <alignment horizontal="left" vertical="center" shrinkToFit="1"/>
      <protection locked="0"/>
    </xf>
    <xf numFmtId="0" fontId="10" fillId="0" borderId="38" xfId="0" applyFont="1" applyBorder="1" applyAlignment="1" applyProtection="1">
      <alignment horizontal="left" vertical="center" shrinkToFit="1"/>
      <protection locked="0"/>
    </xf>
    <xf numFmtId="0" fontId="10" fillId="0" borderId="57" xfId="0" applyFont="1" applyBorder="1" applyAlignment="1" applyProtection="1">
      <alignment horizontal="left" vertical="center" shrinkToFit="1"/>
      <protection locked="0"/>
    </xf>
    <xf numFmtId="0" fontId="10" fillId="0" borderId="39" xfId="0" applyFont="1" applyBorder="1" applyAlignment="1" applyProtection="1">
      <alignment horizontal="left" vertical="center" shrinkToFit="1"/>
      <protection locked="0"/>
    </xf>
    <xf numFmtId="0" fontId="0" fillId="0" borderId="40" xfId="0" applyBorder="1" applyAlignment="1" applyProtection="1">
      <alignment horizontal="center" vertical="center" shrinkToFit="1"/>
      <protection locked="0"/>
    </xf>
    <xf numFmtId="0" fontId="0" fillId="0" borderId="41" xfId="0" applyBorder="1" applyAlignment="1" applyProtection="1">
      <alignment horizontal="center" vertical="center" shrinkToFit="1"/>
      <protection locked="0"/>
    </xf>
    <xf numFmtId="0" fontId="0" fillId="0" borderId="40" xfId="0" applyBorder="1" applyAlignment="1" applyProtection="1">
      <alignment horizontal="left" vertical="center" shrinkToFit="1"/>
      <protection locked="0"/>
    </xf>
    <xf numFmtId="0" fontId="0" fillId="0" borderId="58" xfId="0" applyBorder="1" applyAlignment="1" applyProtection="1">
      <alignment horizontal="left" vertical="center" shrinkToFit="1"/>
      <protection locked="0"/>
    </xf>
    <xf numFmtId="0" fontId="0" fillId="0" borderId="41" xfId="0" applyBorder="1" applyAlignment="1" applyProtection="1">
      <alignment horizontal="left" vertical="center" shrinkToFit="1"/>
      <protection locked="0"/>
    </xf>
    <xf numFmtId="0" fontId="0" fillId="0" borderId="32" xfId="0" applyFont="1" applyBorder="1" applyAlignment="1" applyProtection="1">
      <alignment horizontal="center" vertical="center" shrinkToFit="1"/>
      <protection locked="0"/>
    </xf>
    <xf numFmtId="0" fontId="25" fillId="0" borderId="33" xfId="0" applyFont="1" applyBorder="1" applyAlignment="1" applyProtection="1">
      <alignment horizontal="center" vertical="center" shrinkToFit="1"/>
      <protection locked="0"/>
    </xf>
    <xf numFmtId="0" fontId="25" fillId="0" borderId="2" xfId="0" applyFont="1" applyBorder="1" applyAlignment="1" applyProtection="1">
      <alignment horizontal="center" vertical="center" shrinkToFit="1"/>
      <protection locked="0"/>
    </xf>
    <xf numFmtId="0" fontId="0" fillId="0" borderId="32" xfId="0" applyBorder="1" applyAlignment="1" applyProtection="1">
      <alignment horizontal="center" vertical="center" shrinkToFit="1"/>
      <protection locked="0"/>
    </xf>
    <xf numFmtId="0" fontId="0" fillId="0" borderId="2" xfId="0" applyBorder="1" applyAlignment="1" applyProtection="1">
      <alignment horizontal="center" vertical="center" shrinkToFit="1"/>
      <protection locked="0"/>
    </xf>
    <xf numFmtId="0" fontId="0" fillId="0" borderId="92" xfId="0" applyBorder="1" applyAlignment="1" applyProtection="1">
      <alignment horizontal="center" vertical="center" shrinkToFit="1"/>
      <protection locked="0"/>
    </xf>
    <xf numFmtId="0" fontId="0" fillId="0" borderId="93" xfId="0" applyBorder="1" applyAlignment="1" applyProtection="1">
      <alignment horizontal="center" vertical="center" shrinkToFit="1"/>
      <protection locked="0"/>
    </xf>
    <xf numFmtId="0" fontId="0" fillId="0" borderId="94" xfId="0" applyBorder="1" applyAlignment="1" applyProtection="1">
      <alignment horizontal="center" vertical="center" shrinkToFit="1"/>
      <protection locked="0"/>
    </xf>
    <xf numFmtId="177" fontId="0" fillId="0" borderId="32" xfId="0" applyNumberFormat="1" applyBorder="1" applyAlignment="1" applyProtection="1">
      <alignment horizontal="center" vertical="center" shrinkToFit="1"/>
      <protection locked="0"/>
    </xf>
    <xf numFmtId="0" fontId="0" fillId="0" borderId="33" xfId="0" applyBorder="1" applyAlignment="1" applyProtection="1">
      <alignment horizontal="center" vertical="center" shrinkToFit="1"/>
      <protection locked="0"/>
    </xf>
    <xf numFmtId="0" fontId="0" fillId="0" borderId="55" xfId="0" applyBorder="1" applyAlignment="1" applyProtection="1">
      <alignment horizontal="center" vertical="center" wrapText="1" shrinkToFit="1"/>
      <protection locked="0"/>
    </xf>
    <xf numFmtId="0" fontId="0" fillId="0" borderId="56" xfId="0" applyBorder="1" applyAlignment="1" applyProtection="1">
      <alignment horizontal="center" vertical="center" shrinkToFit="1"/>
      <protection locked="0"/>
    </xf>
    <xf numFmtId="0" fontId="0" fillId="0" borderId="62" xfId="0" applyBorder="1" applyAlignment="1" applyProtection="1">
      <alignment horizontal="center" vertical="center" shrinkToFit="1"/>
      <protection locked="0"/>
    </xf>
    <xf numFmtId="0" fontId="0" fillId="0" borderId="63" xfId="0" applyBorder="1" applyAlignment="1" applyProtection="1">
      <alignment horizontal="center" vertical="center" shrinkToFit="1"/>
      <protection locked="0"/>
    </xf>
    <xf numFmtId="177" fontId="0" fillId="0" borderId="53" xfId="0" applyNumberFormat="1" applyBorder="1" applyAlignment="1" applyProtection="1">
      <alignment horizontal="center" shrinkToFit="1"/>
      <protection locked="0"/>
    </xf>
    <xf numFmtId="0" fontId="0" fillId="0" borderId="61" xfId="0" applyBorder="1" applyAlignment="1" applyProtection="1">
      <alignment horizontal="center" shrinkToFit="1"/>
      <protection locked="0"/>
    </xf>
    <xf numFmtId="0" fontId="0" fillId="0" borderId="54" xfId="0" applyBorder="1" applyAlignment="1" applyProtection="1">
      <alignment horizontal="center" shrinkToFit="1"/>
      <protection locked="0"/>
    </xf>
    <xf numFmtId="178" fontId="0" fillId="0" borderId="53" xfId="0" applyNumberFormat="1" applyBorder="1" applyAlignment="1" applyProtection="1">
      <alignment horizontal="center" shrinkToFit="1"/>
      <protection locked="0"/>
    </xf>
    <xf numFmtId="179" fontId="0" fillId="0" borderId="55" xfId="0" applyNumberFormat="1" applyBorder="1" applyAlignment="1" applyProtection="1">
      <alignment horizontal="center" vertical="center" wrapText="1" shrinkToFit="1"/>
      <protection locked="0"/>
    </xf>
    <xf numFmtId="179" fontId="0" fillId="0" borderId="56" xfId="0" applyNumberFormat="1" applyBorder="1" applyAlignment="1" applyProtection="1">
      <alignment horizontal="center" vertical="center" shrinkToFit="1"/>
      <protection locked="0"/>
    </xf>
    <xf numFmtId="179" fontId="0" fillId="0" borderId="46" xfId="0" applyNumberFormat="1" applyBorder="1" applyAlignment="1" applyProtection="1">
      <alignment horizontal="center" vertical="center" shrinkToFit="1"/>
      <protection locked="0"/>
    </xf>
    <xf numFmtId="179" fontId="0" fillId="0" borderId="6" xfId="0" applyNumberFormat="1" applyBorder="1" applyAlignment="1" applyProtection="1">
      <alignment horizontal="center" vertical="center" shrinkToFit="1"/>
      <protection locked="0"/>
    </xf>
    <xf numFmtId="179" fontId="0" fillId="0" borderId="38" xfId="0" applyNumberFormat="1" applyBorder="1" applyAlignment="1" applyProtection="1">
      <alignment horizontal="center" vertical="center" shrinkToFit="1"/>
      <protection locked="0"/>
    </xf>
    <xf numFmtId="179" fontId="0" fillId="0" borderId="39" xfId="0" applyNumberFormat="1" applyBorder="1" applyAlignment="1" applyProtection="1">
      <alignment horizontal="center" vertical="center" shrinkToFit="1"/>
      <protection locked="0"/>
    </xf>
    <xf numFmtId="0" fontId="0" fillId="0" borderId="106" xfId="0" applyBorder="1" applyAlignment="1" applyProtection="1">
      <alignment horizontal="center" vertical="center" shrinkToFit="1"/>
      <protection locked="0"/>
    </xf>
    <xf numFmtId="0" fontId="0" fillId="0" borderId="107" xfId="0" applyBorder="1" applyAlignment="1" applyProtection="1">
      <alignment horizontal="center" vertical="center" shrinkToFit="1"/>
      <protection locked="0"/>
    </xf>
    <xf numFmtId="0" fontId="0" fillId="0" borderId="108" xfId="0" applyBorder="1" applyAlignment="1" applyProtection="1">
      <alignment horizontal="center" vertical="center" shrinkToFit="1"/>
      <protection locked="0"/>
    </xf>
    <xf numFmtId="0" fontId="0" fillId="0" borderId="103" xfId="0" applyBorder="1" applyAlignment="1" applyProtection="1">
      <alignment horizontal="center" vertical="center" shrinkToFit="1"/>
      <protection locked="0"/>
    </xf>
    <xf numFmtId="0" fontId="0" fillId="0" borderId="104" xfId="0" applyBorder="1" applyAlignment="1" applyProtection="1">
      <alignment horizontal="center" vertical="center" shrinkToFit="1"/>
      <protection locked="0"/>
    </xf>
    <xf numFmtId="0" fontId="0" fillId="0" borderId="105" xfId="0" applyBorder="1" applyAlignment="1" applyProtection="1">
      <alignment horizontal="center" vertical="center" shrinkToFit="1"/>
      <protection locked="0"/>
    </xf>
    <xf numFmtId="0" fontId="0" fillId="0" borderId="1" xfId="0" applyBorder="1" applyAlignment="1" applyProtection="1">
      <alignment horizontal="center" vertical="center" textRotation="255" shrinkToFit="1"/>
      <protection locked="0"/>
    </xf>
    <xf numFmtId="0" fontId="0" fillId="0" borderId="50" xfId="0" applyBorder="1" applyAlignment="1" applyProtection="1">
      <alignment horizontal="center" vertical="center" shrinkToFit="1"/>
      <protection locked="0"/>
    </xf>
    <xf numFmtId="0" fontId="0" fillId="0" borderId="52" xfId="0" applyBorder="1" applyAlignment="1" applyProtection="1">
      <alignment horizontal="center" vertical="center" shrinkToFit="1"/>
      <protection locked="0"/>
    </xf>
    <xf numFmtId="0" fontId="0" fillId="0" borderId="55" xfId="0" applyBorder="1" applyAlignment="1" applyProtection="1">
      <alignment horizontal="left" vertical="center" wrapText="1" shrinkToFit="1"/>
      <protection locked="0"/>
    </xf>
    <xf numFmtId="0" fontId="0" fillId="0" borderId="56" xfId="0" applyBorder="1" applyAlignment="1" applyProtection="1">
      <alignment horizontal="left" vertical="center" shrinkToFit="1"/>
      <protection locked="0"/>
    </xf>
    <xf numFmtId="0" fontId="0" fillId="0" borderId="46" xfId="0" applyBorder="1" applyAlignment="1" applyProtection="1">
      <alignment horizontal="left" vertical="center" shrinkToFit="1"/>
      <protection locked="0"/>
    </xf>
    <xf numFmtId="0" fontId="0" fillId="0" borderId="6" xfId="0" applyBorder="1" applyAlignment="1" applyProtection="1">
      <alignment horizontal="left" vertical="center" shrinkToFit="1"/>
      <protection locked="0"/>
    </xf>
    <xf numFmtId="0" fontId="0" fillId="0" borderId="38" xfId="0" applyBorder="1" applyAlignment="1" applyProtection="1">
      <alignment horizontal="left" vertical="center" shrinkToFit="1"/>
      <protection locked="0"/>
    </xf>
    <xf numFmtId="0" fontId="0" fillId="0" borderId="39" xfId="0" applyBorder="1" applyAlignment="1" applyProtection="1">
      <alignment horizontal="left" vertical="center" shrinkToFit="1"/>
      <protection locked="0"/>
    </xf>
    <xf numFmtId="0" fontId="0" fillId="0" borderId="74" xfId="0" applyBorder="1" applyAlignment="1" applyProtection="1">
      <alignment horizontal="center" shrinkToFit="1"/>
      <protection locked="0"/>
    </xf>
    <xf numFmtId="0" fontId="0" fillId="0" borderId="75" xfId="0" applyBorder="1" applyAlignment="1" applyProtection="1">
      <alignment horizontal="center" shrinkToFit="1"/>
      <protection locked="0"/>
    </xf>
    <xf numFmtId="0" fontId="0" fillId="0" borderId="76" xfId="0" applyBorder="1" applyAlignment="1" applyProtection="1">
      <alignment horizontal="center" shrinkToFit="1"/>
      <protection locked="0"/>
    </xf>
    <xf numFmtId="0" fontId="0" fillId="0" borderId="77" xfId="0" applyBorder="1" applyAlignment="1" applyProtection="1">
      <alignment horizontal="center" vertical="center" shrinkToFit="1"/>
      <protection locked="0"/>
    </xf>
    <xf numFmtId="0" fontId="0" fillId="0" borderId="78" xfId="0" applyBorder="1" applyAlignment="1" applyProtection="1">
      <alignment horizontal="center" vertical="center" shrinkToFit="1"/>
      <protection locked="0"/>
    </xf>
    <xf numFmtId="0" fontId="0" fillId="0" borderId="80" xfId="0" applyBorder="1" applyAlignment="1" applyProtection="1">
      <alignment horizontal="center" vertical="center" shrinkToFit="1"/>
      <protection locked="0"/>
    </xf>
    <xf numFmtId="0" fontId="0" fillId="0" borderId="81" xfId="0" applyBorder="1" applyAlignment="1" applyProtection="1">
      <alignment horizontal="center" vertical="center" shrinkToFit="1"/>
      <protection locked="0"/>
    </xf>
    <xf numFmtId="0" fontId="0" fillId="0" borderId="83" xfId="0" applyBorder="1" applyAlignment="1" applyProtection="1">
      <alignment horizontal="center" vertical="center" shrinkToFit="1"/>
      <protection locked="0"/>
    </xf>
    <xf numFmtId="0" fontId="0" fillId="0" borderId="84" xfId="0" applyBorder="1" applyAlignment="1" applyProtection="1">
      <alignment horizontal="center" vertical="center" shrinkToFit="1"/>
      <protection locked="0"/>
    </xf>
    <xf numFmtId="0" fontId="0" fillId="0" borderId="79" xfId="0" applyBorder="1" applyAlignment="1" applyProtection="1">
      <alignment horizontal="center" vertical="center" shrinkToFit="1"/>
      <protection locked="0"/>
    </xf>
    <xf numFmtId="0" fontId="0" fillId="0" borderId="82" xfId="0" applyBorder="1" applyAlignment="1" applyProtection="1">
      <alignment horizontal="center" vertical="center" shrinkToFit="1"/>
      <protection locked="0"/>
    </xf>
    <xf numFmtId="0" fontId="0" fillId="0" borderId="85" xfId="0" applyBorder="1" applyAlignment="1" applyProtection="1">
      <alignment horizontal="center" vertical="center" shrinkToFit="1"/>
      <protection locked="0"/>
    </xf>
    <xf numFmtId="0" fontId="0" fillId="0" borderId="109" xfId="0" applyBorder="1" applyAlignment="1" applyProtection="1">
      <alignment horizontal="center" vertical="center" shrinkToFit="1"/>
      <protection locked="0"/>
    </xf>
    <xf numFmtId="0" fontId="0" fillId="0" borderId="110" xfId="0" applyBorder="1" applyAlignment="1" applyProtection="1">
      <alignment horizontal="center" vertical="center" shrinkToFit="1"/>
      <protection locked="0"/>
    </xf>
    <xf numFmtId="0" fontId="0" fillId="0" borderId="98" xfId="0" applyBorder="1" applyAlignment="1" applyProtection="1">
      <alignment horizontal="center" vertical="center" shrinkToFit="1"/>
      <protection locked="0"/>
    </xf>
    <xf numFmtId="0" fontId="0" fillId="0" borderId="48" xfId="0" applyBorder="1" applyAlignment="1" applyProtection="1">
      <alignment horizontal="center" vertical="center" textRotation="255" shrinkToFit="1"/>
      <protection locked="0"/>
    </xf>
    <xf numFmtId="0" fontId="0" fillId="0" borderId="49" xfId="0" applyBorder="1" applyAlignment="1" applyProtection="1">
      <alignment horizontal="center" vertical="center" textRotation="255" shrinkToFit="1"/>
      <protection locked="0"/>
    </xf>
    <xf numFmtId="0" fontId="0" fillId="0" borderId="48" xfId="0" applyBorder="1" applyAlignment="1" applyProtection="1">
      <alignment horizontal="center" vertical="center" shrinkToFit="1"/>
      <protection locked="0"/>
    </xf>
    <xf numFmtId="0" fontId="0" fillId="0" borderId="4" xfId="0" applyBorder="1" applyAlignment="1" applyProtection="1">
      <alignment horizontal="center" vertical="center" shrinkToFit="1"/>
      <protection locked="0"/>
    </xf>
    <xf numFmtId="0" fontId="0" fillId="0" borderId="5" xfId="0" applyBorder="1" applyAlignment="1" applyProtection="1">
      <alignment horizontal="center" vertical="center" shrinkToFit="1"/>
      <protection locked="0"/>
    </xf>
    <xf numFmtId="0" fontId="0" fillId="0" borderId="51" xfId="0" applyBorder="1" applyAlignment="1" applyProtection="1">
      <alignment horizontal="center" vertical="center" shrinkToFit="1"/>
      <protection locked="0"/>
    </xf>
    <xf numFmtId="0" fontId="0" fillId="0" borderId="53" xfId="0" applyBorder="1" applyAlignment="1" applyProtection="1">
      <alignment horizontal="center" shrinkToFit="1"/>
      <protection locked="0"/>
    </xf>
    <xf numFmtId="0" fontId="0" fillId="0" borderId="99" xfId="0" applyBorder="1" applyAlignment="1" applyProtection="1">
      <alignment horizontal="center" vertical="center" shrinkToFit="1"/>
      <protection locked="0"/>
    </xf>
    <xf numFmtId="0" fontId="0" fillId="0" borderId="100" xfId="0" applyBorder="1" applyAlignment="1" applyProtection="1">
      <alignment horizontal="center" vertical="center" shrinkToFit="1"/>
      <protection locked="0"/>
    </xf>
    <xf numFmtId="0" fontId="0" fillId="0" borderId="111" xfId="0" applyBorder="1" applyAlignment="1" applyProtection="1">
      <alignment horizontal="center" vertical="center" shrinkToFit="1"/>
      <protection locked="0"/>
    </xf>
    <xf numFmtId="0" fontId="0" fillId="0" borderId="112" xfId="0" applyBorder="1" applyAlignment="1" applyProtection="1">
      <alignment horizontal="center" vertical="center" shrinkToFit="1"/>
      <protection locked="0"/>
    </xf>
    <xf numFmtId="177" fontId="0" fillId="0" borderId="1" xfId="0" applyNumberFormat="1" applyBorder="1" applyAlignment="1" applyProtection="1">
      <alignment horizontal="center" vertical="center" shrinkToFit="1"/>
      <protection locked="0"/>
    </xf>
    <xf numFmtId="178" fontId="0" fillId="0" borderId="1" xfId="0" applyNumberFormat="1" applyBorder="1" applyAlignment="1" applyProtection="1">
      <alignment horizontal="center" vertical="center" shrinkToFit="1"/>
      <protection locked="0"/>
    </xf>
    <xf numFmtId="38" fontId="23" fillId="0" borderId="120" xfId="1" applyFont="1" applyBorder="1" applyAlignment="1" applyProtection="1">
      <alignment horizontal="right" vertical="center" shrinkToFit="1"/>
      <protection locked="0"/>
    </xf>
    <xf numFmtId="38" fontId="23" fillId="0" borderId="121" xfId="1" applyFont="1" applyBorder="1" applyAlignment="1" applyProtection="1">
      <alignment horizontal="right" vertical="center" shrinkToFit="1"/>
      <protection locked="0"/>
    </xf>
    <xf numFmtId="38" fontId="23" fillId="0" borderId="122" xfId="1" applyFont="1" applyBorder="1" applyAlignment="1" applyProtection="1">
      <alignment horizontal="right" vertical="center" shrinkToFit="1"/>
      <protection locked="0"/>
    </xf>
    <xf numFmtId="0" fontId="23" fillId="0" borderId="126" xfId="0" applyFont="1" applyBorder="1" applyAlignment="1" applyProtection="1">
      <alignment horizontal="center" vertical="center" shrinkToFit="1"/>
      <protection locked="0"/>
    </xf>
    <xf numFmtId="0" fontId="23" fillId="0" borderId="127" xfId="0" applyFont="1" applyBorder="1" applyAlignment="1" applyProtection="1">
      <alignment horizontal="center" vertical="center" shrinkToFit="1"/>
      <protection locked="0"/>
    </xf>
    <xf numFmtId="0" fontId="4" fillId="0" borderId="42" xfId="0" applyFont="1" applyBorder="1" applyAlignment="1" applyProtection="1">
      <alignment horizontal="center" vertical="center" shrinkToFit="1"/>
      <protection locked="0"/>
    </xf>
    <xf numFmtId="0" fontId="4" fillId="0" borderId="43" xfId="0" applyFont="1" applyBorder="1" applyAlignment="1" applyProtection="1">
      <alignment horizontal="center" vertical="center" shrinkToFit="1"/>
      <protection locked="0"/>
    </xf>
    <xf numFmtId="38" fontId="23" fillId="0" borderId="117" xfId="1" applyFont="1" applyBorder="1" applyAlignment="1" applyProtection="1">
      <alignment horizontal="right" vertical="center" shrinkToFit="1"/>
      <protection locked="0"/>
    </xf>
    <xf numFmtId="38" fontId="23" fillId="0" borderId="48" xfId="1" applyFont="1" applyBorder="1" applyAlignment="1" applyProtection="1">
      <alignment horizontal="right" vertical="center" shrinkToFit="1"/>
      <protection locked="0"/>
    </xf>
    <xf numFmtId="38" fontId="23" fillId="0" borderId="118" xfId="1" applyFont="1" applyBorder="1" applyAlignment="1" applyProtection="1">
      <alignment horizontal="right" vertical="center" shrinkToFit="1"/>
      <protection locked="0"/>
    </xf>
    <xf numFmtId="38" fontId="23" fillId="0" borderId="119" xfId="1" applyFont="1" applyBorder="1" applyAlignment="1" applyProtection="1">
      <alignment horizontal="right" vertical="center" shrinkToFit="1"/>
      <protection locked="0"/>
    </xf>
    <xf numFmtId="0" fontId="23" fillId="0" borderId="124" xfId="0" applyFont="1" applyBorder="1" applyAlignment="1" applyProtection="1">
      <alignment horizontal="center" vertical="center" wrapText="1" shrinkToFit="1"/>
      <protection locked="0"/>
    </xf>
    <xf numFmtId="0" fontId="23" fillId="0" borderId="125" xfId="0" applyFont="1" applyBorder="1" applyAlignment="1" applyProtection="1">
      <alignment horizontal="center" vertical="center" wrapText="1" shrinkToFit="1"/>
      <protection locked="0"/>
    </xf>
    <xf numFmtId="0" fontId="23" fillId="0" borderId="42" xfId="0" applyFont="1" applyBorder="1" applyAlignment="1" applyProtection="1">
      <alignment horizontal="center" vertical="center" shrinkToFit="1"/>
      <protection locked="0"/>
    </xf>
    <xf numFmtId="0" fontId="23" fillId="0" borderId="43" xfId="0" applyFont="1" applyBorder="1" applyAlignment="1" applyProtection="1">
      <alignment horizontal="center" vertical="center" shrinkToFit="1"/>
      <protection locked="0"/>
    </xf>
    <xf numFmtId="0" fontId="4" fillId="0" borderId="40" xfId="0" applyFont="1" applyBorder="1" applyAlignment="1" applyProtection="1">
      <alignment horizontal="center" vertical="center" shrinkToFit="1"/>
      <protection locked="0"/>
    </xf>
    <xf numFmtId="0" fontId="23" fillId="0" borderId="41" xfId="0" applyFont="1" applyBorder="1" applyAlignment="1" applyProtection="1">
      <alignment horizontal="center" vertical="center" shrinkToFit="1"/>
      <protection locked="0"/>
    </xf>
    <xf numFmtId="38" fontId="23" fillId="0" borderId="40" xfId="1" applyFont="1" applyBorder="1" applyAlignment="1" applyProtection="1">
      <alignment horizontal="right" vertical="center" shrinkToFit="1"/>
      <protection locked="0"/>
    </xf>
    <xf numFmtId="38" fontId="23" fillId="0" borderId="41" xfId="1" applyFont="1" applyBorder="1" applyAlignment="1" applyProtection="1">
      <alignment horizontal="right" vertical="center" shrinkToFit="1"/>
      <protection locked="0"/>
    </xf>
    <xf numFmtId="38" fontId="0" fillId="0" borderId="70" xfId="1" applyFont="1" applyBorder="1" applyAlignment="1" applyProtection="1">
      <alignment horizontal="right" vertical="center" shrinkToFit="1"/>
      <protection locked="0"/>
    </xf>
    <xf numFmtId="38" fontId="0" fillId="0" borderId="86" xfId="1" applyFont="1" applyBorder="1" applyAlignment="1" applyProtection="1">
      <alignment horizontal="right" vertical="center" shrinkToFit="1"/>
      <protection locked="0"/>
    </xf>
    <xf numFmtId="38" fontId="0" fillId="0" borderId="71" xfId="1" applyFont="1" applyBorder="1" applyAlignment="1" applyProtection="1">
      <alignment horizontal="right" vertical="center" shrinkToFit="1"/>
      <protection locked="0"/>
    </xf>
    <xf numFmtId="0" fontId="0" fillId="0" borderId="87" xfId="0" applyBorder="1" applyAlignment="1" applyProtection="1">
      <alignment horizontal="center" vertical="center" shrinkToFit="1"/>
      <protection locked="0"/>
    </xf>
    <xf numFmtId="0" fontId="0" fillId="0" borderId="88" xfId="0" applyBorder="1" applyAlignment="1" applyProtection="1">
      <alignment horizontal="center" vertical="center" shrinkToFit="1"/>
      <protection locked="0"/>
    </xf>
    <xf numFmtId="0" fontId="0" fillId="0" borderId="89" xfId="0" applyBorder="1" applyAlignment="1" applyProtection="1">
      <alignment horizontal="center" vertical="center" shrinkToFit="1"/>
      <protection locked="0"/>
    </xf>
    <xf numFmtId="0" fontId="0" fillId="0" borderId="90" xfId="0" applyBorder="1" applyAlignment="1" applyProtection="1">
      <alignment horizontal="center" vertical="center" shrinkToFit="1"/>
      <protection locked="0"/>
    </xf>
    <xf numFmtId="178" fontId="0" fillId="0" borderId="9" xfId="0" applyNumberFormat="1" applyBorder="1" applyAlignment="1" applyProtection="1">
      <alignment horizontal="center" shrinkToFit="1"/>
      <protection locked="0"/>
    </xf>
    <xf numFmtId="0" fontId="0" fillId="0" borderId="10" xfId="0" applyBorder="1" applyAlignment="1" applyProtection="1">
      <alignment horizontal="center" shrinkToFit="1"/>
      <protection locked="0"/>
    </xf>
    <xf numFmtId="0" fontId="0" fillId="0" borderId="68" xfId="0" applyBorder="1" applyAlignment="1" applyProtection="1">
      <alignment horizontal="center" shrinkToFit="1"/>
      <protection locked="0"/>
    </xf>
    <xf numFmtId="38" fontId="0" fillId="0" borderId="9" xfId="1" applyFont="1" applyBorder="1" applyAlignment="1" applyProtection="1">
      <alignment horizontal="center" vertical="center" shrinkToFit="1"/>
      <protection locked="0"/>
    </xf>
    <xf numFmtId="38" fontId="0" fillId="0" borderId="10" xfId="1" applyFont="1" applyBorder="1" applyAlignment="1" applyProtection="1">
      <alignment horizontal="center" vertical="center" shrinkToFit="1"/>
      <protection locked="0"/>
    </xf>
    <xf numFmtId="38" fontId="0" fillId="0" borderId="11" xfId="1" applyFont="1" applyBorder="1" applyAlignment="1" applyProtection="1">
      <alignment horizontal="center" vertical="center" shrinkToFit="1"/>
      <protection locked="0"/>
    </xf>
    <xf numFmtId="178" fontId="0" fillId="0" borderId="9" xfId="1" applyNumberFormat="1" applyFont="1" applyBorder="1" applyAlignment="1" applyProtection="1">
      <alignment horizontal="center" vertical="center" shrinkToFit="1"/>
      <protection locked="0"/>
    </xf>
    <xf numFmtId="0" fontId="0" fillId="0" borderId="10" xfId="1" applyNumberFormat="1" applyFont="1" applyBorder="1" applyAlignment="1" applyProtection="1">
      <alignment horizontal="center" vertical="center" shrinkToFit="1"/>
      <protection locked="0"/>
    </xf>
    <xf numFmtId="0" fontId="0" fillId="0" borderId="11" xfId="1" applyNumberFormat="1" applyFont="1" applyBorder="1" applyAlignment="1" applyProtection="1">
      <alignment horizontal="center" vertical="center" shrinkToFit="1"/>
      <protection locked="0"/>
    </xf>
    <xf numFmtId="0" fontId="12" fillId="0" borderId="1" xfId="0" applyFont="1" applyBorder="1" applyAlignment="1" applyProtection="1">
      <alignment horizontal="center" vertical="center" shrinkToFit="1"/>
      <protection locked="0"/>
    </xf>
    <xf numFmtId="0" fontId="13" fillId="0" borderId="1" xfId="0" applyFont="1" applyBorder="1" applyAlignment="1" applyProtection="1">
      <alignment horizontal="center" vertical="center" shrinkToFit="1"/>
      <protection locked="0"/>
    </xf>
    <xf numFmtId="0" fontId="5" fillId="0" borderId="1" xfId="0" applyFont="1" applyBorder="1" applyAlignment="1" applyProtection="1">
      <alignment horizontal="center" vertical="center" shrinkToFit="1"/>
      <protection locked="0"/>
    </xf>
    <xf numFmtId="0" fontId="0" fillId="0" borderId="37" xfId="0" applyBorder="1" applyAlignment="1" applyProtection="1">
      <alignment horizontal="left" vertical="top" wrapText="1" shrinkToFit="1"/>
      <protection locked="0"/>
    </xf>
    <xf numFmtId="0" fontId="0" fillId="0" borderId="7" xfId="0" applyBorder="1" applyAlignment="1" applyProtection="1">
      <alignment horizontal="left" vertical="top" shrinkToFit="1"/>
      <protection locked="0"/>
    </xf>
    <xf numFmtId="0" fontId="0" fillId="0" borderId="8" xfId="0" applyBorder="1" applyAlignment="1" applyProtection="1">
      <alignment horizontal="left" vertical="top" shrinkToFit="1"/>
      <protection locked="0"/>
    </xf>
    <xf numFmtId="0" fontId="0" fillId="0" borderId="46" xfId="0" applyBorder="1" applyAlignment="1" applyProtection="1">
      <alignment horizontal="left" vertical="top" shrinkToFit="1"/>
      <protection locked="0"/>
    </xf>
    <xf numFmtId="0" fontId="0" fillId="0" borderId="0" xfId="0" applyBorder="1" applyAlignment="1" applyProtection="1">
      <alignment horizontal="left" vertical="top" shrinkToFit="1"/>
      <protection locked="0"/>
    </xf>
    <xf numFmtId="0" fontId="0" fillId="0" borderId="6" xfId="0" applyBorder="1" applyAlignment="1" applyProtection="1">
      <alignment horizontal="left" vertical="top" shrinkToFit="1"/>
      <protection locked="0"/>
    </xf>
    <xf numFmtId="0" fontId="0" fillId="0" borderId="103" xfId="0" applyBorder="1" applyAlignment="1" applyProtection="1">
      <alignment horizontal="left" vertical="top" shrinkToFit="1"/>
      <protection locked="0"/>
    </xf>
    <xf numFmtId="0" fontId="0" fillId="0" borderId="105" xfId="0" applyBorder="1" applyAlignment="1" applyProtection="1">
      <alignment horizontal="left" vertical="top" shrinkToFit="1"/>
      <protection locked="0"/>
    </xf>
    <xf numFmtId="0" fontId="0" fillId="0" borderId="104" xfId="0" applyBorder="1" applyAlignment="1" applyProtection="1">
      <alignment horizontal="left" vertical="top" shrinkToFit="1"/>
      <protection locked="0"/>
    </xf>
    <xf numFmtId="0" fontId="0" fillId="0" borderId="95" xfId="0" applyBorder="1" applyAlignment="1" applyProtection="1">
      <alignment horizontal="center" vertical="center" shrinkToFit="1"/>
      <protection locked="0"/>
    </xf>
    <xf numFmtId="177" fontId="0" fillId="0" borderId="47" xfId="0" applyNumberFormat="1" applyBorder="1" applyAlignment="1" applyProtection="1">
      <alignment horizontal="center" shrinkToFit="1"/>
      <protection locked="0"/>
    </xf>
    <xf numFmtId="178" fontId="0" fillId="0" borderId="47" xfId="0" applyNumberFormat="1" applyBorder="1" applyAlignment="1" applyProtection="1">
      <alignment horizontal="center" shrinkToFit="1"/>
      <protection locked="0"/>
    </xf>
    <xf numFmtId="0" fontId="0" fillId="0" borderId="38" xfId="0" applyBorder="1" applyAlignment="1" applyProtection="1">
      <alignment horizontal="center" vertical="center" textRotation="255" shrinkToFit="1"/>
      <protection locked="0"/>
    </xf>
    <xf numFmtId="0" fontId="19" fillId="0" borderId="0" xfId="0" applyFont="1" applyAlignment="1" applyProtection="1">
      <alignment horizontal="left" vertical="center"/>
      <protection locked="0"/>
    </xf>
    <xf numFmtId="0" fontId="20" fillId="0" borderId="0" xfId="0" applyFont="1" applyAlignment="1" applyProtection="1">
      <alignment horizontal="left" vertical="top" wrapText="1"/>
      <protection locked="0"/>
    </xf>
    <xf numFmtId="0" fontId="0" fillId="0" borderId="97" xfId="0" applyBorder="1" applyAlignment="1" applyProtection="1">
      <alignment horizontal="center" vertical="center" shrinkToFit="1"/>
      <protection locked="0"/>
    </xf>
    <xf numFmtId="0" fontId="0" fillId="0" borderId="99" xfId="0" applyBorder="1" applyAlignment="1" applyProtection="1">
      <alignment horizontal="left" vertical="center" wrapText="1" shrinkToFit="1"/>
      <protection locked="0"/>
    </xf>
    <xf numFmtId="0" fontId="0" fillId="0" borderId="114" xfId="0" applyBorder="1" applyAlignment="1" applyProtection="1">
      <alignment horizontal="left" vertical="center" shrinkToFit="1"/>
      <protection locked="0"/>
    </xf>
    <xf numFmtId="0" fontId="0" fillId="0" borderId="100" xfId="0" applyBorder="1" applyAlignment="1" applyProtection="1">
      <alignment horizontal="left" vertical="center" shrinkToFit="1"/>
      <protection locked="0"/>
    </xf>
    <xf numFmtId="0" fontId="0" fillId="0" borderId="101" xfId="0" applyBorder="1" applyAlignment="1" applyProtection="1">
      <alignment horizontal="left" vertical="center" shrinkToFit="1"/>
      <protection locked="0"/>
    </xf>
    <xf numFmtId="0" fontId="0" fillId="0" borderId="115" xfId="0" applyBorder="1" applyAlignment="1" applyProtection="1">
      <alignment horizontal="left" vertical="center" shrinkToFit="1"/>
      <protection locked="0"/>
    </xf>
    <xf numFmtId="0" fontId="0" fillId="0" borderId="102" xfId="0" applyBorder="1" applyAlignment="1" applyProtection="1">
      <alignment horizontal="left" vertical="center" shrinkToFit="1"/>
      <protection locked="0"/>
    </xf>
    <xf numFmtId="0" fontId="0" fillId="0" borderId="109" xfId="0" applyBorder="1" applyAlignment="1" applyProtection="1">
      <alignment horizontal="left" vertical="center" shrinkToFit="1"/>
      <protection locked="0"/>
    </xf>
    <xf numFmtId="0" fontId="0" fillId="0" borderId="116" xfId="0" applyBorder="1" applyAlignment="1" applyProtection="1">
      <alignment horizontal="left" vertical="center" shrinkToFit="1"/>
      <protection locked="0"/>
    </xf>
    <xf numFmtId="0" fontId="0" fillId="0" borderId="110" xfId="0" applyBorder="1" applyAlignment="1" applyProtection="1">
      <alignment horizontal="left" vertical="center" shrinkToFit="1"/>
      <protection locked="0"/>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38" fontId="0" fillId="0" borderId="32" xfId="1" applyFont="1" applyBorder="1" applyAlignment="1">
      <alignment horizontal="right" vertical="center" shrinkToFit="1"/>
    </xf>
    <xf numFmtId="38" fontId="0" fillId="0" borderId="33" xfId="1" applyFont="1" applyBorder="1" applyAlignment="1">
      <alignment horizontal="right" vertical="center" shrinkToFit="1"/>
    </xf>
    <xf numFmtId="38" fontId="0" fillId="0" borderId="34" xfId="1" applyFont="1" applyBorder="1" applyAlignment="1">
      <alignment horizontal="right" vertical="center" shrinkToFit="1"/>
    </xf>
    <xf numFmtId="0" fontId="0" fillId="0" borderId="29" xfId="0" applyBorder="1" applyAlignment="1">
      <alignment horizontal="center" vertical="center" shrinkToFit="1"/>
    </xf>
    <xf numFmtId="0" fontId="0" fillId="0" borderId="30" xfId="0" applyBorder="1" applyAlignment="1">
      <alignment horizontal="center" vertical="center" shrinkToFit="1"/>
    </xf>
    <xf numFmtId="38" fontId="0" fillId="0" borderId="35" xfId="1" applyFont="1" applyBorder="1" applyAlignment="1">
      <alignment horizontal="center" vertical="center" shrinkToFit="1"/>
    </xf>
    <xf numFmtId="38" fontId="0" fillId="0" borderId="36" xfId="1" applyFont="1" applyBorder="1" applyAlignment="1">
      <alignment horizontal="center" vertical="center" shrinkToFit="1"/>
    </xf>
    <xf numFmtId="38" fontId="0" fillId="0" borderId="30" xfId="1" applyFont="1" applyBorder="1" applyAlignment="1">
      <alignment horizontal="center" vertical="center" shrinkToFit="1"/>
    </xf>
    <xf numFmtId="38" fontId="0" fillId="0" borderId="2" xfId="1" applyFont="1" applyBorder="1" applyAlignment="1">
      <alignment horizontal="right" vertical="center" shrinkToFit="1"/>
    </xf>
    <xf numFmtId="0" fontId="0" fillId="0" borderId="28" xfId="0" applyBorder="1" applyAlignment="1">
      <alignment horizontal="center" vertical="center" shrinkToFit="1"/>
    </xf>
    <xf numFmtId="0" fontId="18" fillId="0" borderId="96" xfId="0" applyFont="1" applyBorder="1" applyAlignment="1">
      <alignment horizontal="center" vertical="center" shrinkToFit="1"/>
    </xf>
    <xf numFmtId="0" fontId="0" fillId="0" borderId="87" xfId="0" applyBorder="1" applyAlignment="1">
      <alignment horizontal="center" vertical="center" shrinkToFit="1"/>
    </xf>
    <xf numFmtId="0" fontId="0" fillId="0" borderId="88" xfId="0" applyBorder="1" applyAlignment="1">
      <alignment horizontal="center" vertical="center" shrinkToFit="1"/>
    </xf>
    <xf numFmtId="0" fontId="0" fillId="0" borderId="89" xfId="0" applyBorder="1" applyAlignment="1">
      <alignment horizontal="center" vertical="center" shrinkToFit="1"/>
    </xf>
    <xf numFmtId="0" fontId="0" fillId="0" borderId="90" xfId="0" applyBorder="1" applyAlignment="1">
      <alignment horizontal="center" vertical="center" shrinkToFit="1"/>
    </xf>
    <xf numFmtId="38" fontId="0" fillId="0" borderId="9" xfId="1" applyFont="1" applyBorder="1" applyAlignment="1">
      <alignment horizontal="center" vertical="center" shrinkToFit="1"/>
    </xf>
    <xf numFmtId="38" fontId="0" fillId="0" borderId="10" xfId="1" applyFont="1" applyBorder="1" applyAlignment="1">
      <alignment horizontal="center" vertical="center" shrinkToFit="1"/>
    </xf>
    <xf numFmtId="38" fontId="0" fillId="0" borderId="11" xfId="1" applyFont="1" applyBorder="1" applyAlignment="1">
      <alignment horizontal="center" vertical="center" shrinkToFit="1"/>
    </xf>
    <xf numFmtId="38" fontId="0" fillId="0" borderId="32" xfId="1" applyFont="1" applyBorder="1" applyAlignment="1">
      <alignment horizontal="center" vertical="center" shrinkToFit="1"/>
    </xf>
    <xf numFmtId="38" fontId="0" fillId="0" borderId="33" xfId="1" applyFont="1" applyBorder="1" applyAlignment="1">
      <alignment horizontal="center" vertical="center" shrinkToFit="1"/>
    </xf>
    <xf numFmtId="38" fontId="0" fillId="0" borderId="34" xfId="1" applyFont="1" applyBorder="1" applyAlignment="1">
      <alignment horizontal="center" vertical="center" shrinkToFit="1"/>
    </xf>
    <xf numFmtId="0" fontId="9" fillId="0" borderId="27" xfId="0" applyFont="1" applyBorder="1" applyAlignment="1">
      <alignment horizontal="center" vertical="center" wrapText="1" shrinkToFit="1"/>
    </xf>
    <xf numFmtId="0" fontId="10" fillId="0" borderId="23" xfId="0" applyFont="1" applyBorder="1" applyAlignment="1">
      <alignment horizontal="center" vertical="center" shrinkToFit="1"/>
    </xf>
    <xf numFmtId="0" fontId="10" fillId="0" borderId="25" xfId="0" applyFont="1" applyBorder="1" applyAlignment="1">
      <alignment horizontal="center" vertical="center" shrinkToFit="1"/>
    </xf>
    <xf numFmtId="38" fontId="0" fillId="0" borderId="70" xfId="1" applyFont="1" applyBorder="1" applyAlignment="1">
      <alignment horizontal="right" vertical="center" shrinkToFit="1"/>
    </xf>
    <xf numFmtId="38" fontId="0" fillId="0" borderId="86" xfId="1" applyFont="1" applyBorder="1" applyAlignment="1">
      <alignment horizontal="right" vertical="center" shrinkToFit="1"/>
    </xf>
    <xf numFmtId="38" fontId="0" fillId="0" borderId="71" xfId="1" applyFont="1" applyBorder="1" applyAlignment="1">
      <alignment horizontal="right" vertical="center" shrinkToFit="1"/>
    </xf>
    <xf numFmtId="0" fontId="0" fillId="0" borderId="12" xfId="0" applyBorder="1" applyAlignment="1">
      <alignment horizontal="center" vertical="center" shrinkToFit="1"/>
    </xf>
    <xf numFmtId="0" fontId="0" fillId="0" borderId="31" xfId="0" applyBorder="1" applyAlignment="1">
      <alignment horizontal="center" vertical="center" shrinkToFit="1"/>
    </xf>
    <xf numFmtId="0" fontId="0" fillId="0" borderId="14" xfId="0" applyBorder="1" applyAlignment="1">
      <alignment horizontal="center" vertical="center" shrinkToFit="1"/>
    </xf>
    <xf numFmtId="0" fontId="4" fillId="0" borderId="0" xfId="0" applyFont="1" applyAlignment="1">
      <alignment horizontal="center" vertical="center" shrinkToFit="1"/>
    </xf>
    <xf numFmtId="177" fontId="0" fillId="0" borderId="67" xfId="0" applyNumberFormat="1" applyBorder="1" applyAlignment="1">
      <alignment horizontal="center" shrinkToFit="1"/>
    </xf>
    <xf numFmtId="0" fontId="0" fillId="0" borderId="67" xfId="0" applyBorder="1" applyAlignment="1">
      <alignment horizontal="center" shrinkToFit="1"/>
    </xf>
    <xf numFmtId="178" fontId="0" fillId="0" borderId="9" xfId="0" applyNumberFormat="1" applyBorder="1" applyAlignment="1">
      <alignment horizontal="center" shrinkToFit="1"/>
    </xf>
    <xf numFmtId="0" fontId="0" fillId="0" borderId="10" xfId="0" applyBorder="1" applyAlignment="1">
      <alignment horizontal="center" shrinkToFit="1"/>
    </xf>
    <xf numFmtId="0" fontId="0" fillId="0" borderId="68" xfId="0" applyBorder="1" applyAlignment="1">
      <alignment horizontal="center" shrinkToFit="1"/>
    </xf>
    <xf numFmtId="0" fontId="0" fillId="0" borderId="70" xfId="0" applyBorder="1" applyAlignment="1">
      <alignment horizontal="center" vertical="center" shrinkToFit="1"/>
    </xf>
    <xf numFmtId="0" fontId="0" fillId="0" borderId="71" xfId="0" applyBorder="1" applyAlignment="1">
      <alignment horizontal="center" vertical="center" shrinkToFit="1"/>
    </xf>
    <xf numFmtId="0" fontId="0" fillId="0" borderId="26" xfId="0" applyBorder="1" applyAlignment="1">
      <alignment horizontal="center" vertical="center" shrinkToFit="1"/>
    </xf>
    <xf numFmtId="0" fontId="0" fillId="0" borderId="1" xfId="0" applyBorder="1" applyAlignment="1">
      <alignment horizontal="center" vertical="center" shrinkToFit="1"/>
    </xf>
    <xf numFmtId="0" fontId="0" fillId="0" borderId="37"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38" xfId="0" applyBorder="1" applyAlignment="1">
      <alignment horizontal="center" vertical="center" shrinkToFit="1"/>
    </xf>
    <xf numFmtId="0" fontId="0" fillId="0" borderId="57" xfId="0" applyBorder="1" applyAlignment="1">
      <alignment horizontal="center" vertical="center" shrinkToFit="1"/>
    </xf>
    <xf numFmtId="0" fontId="0" fillId="0" borderId="39" xfId="0" applyBorder="1" applyAlignment="1">
      <alignment horizontal="center" vertical="center" shrinkToFit="1"/>
    </xf>
    <xf numFmtId="0" fontId="0" fillId="0" borderId="47" xfId="0" applyBorder="1" applyAlignment="1">
      <alignment horizontal="center" vertical="center"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42" xfId="0" applyBorder="1" applyAlignment="1">
      <alignment horizontal="left" vertical="center" shrinkToFit="1"/>
    </xf>
    <xf numFmtId="0" fontId="0" fillId="0" borderId="59" xfId="0" applyBorder="1" applyAlignment="1">
      <alignment horizontal="left" vertical="center" shrinkToFit="1"/>
    </xf>
    <xf numFmtId="0" fontId="0" fillId="0" borderId="43" xfId="0" applyBorder="1" applyAlignment="1">
      <alignment horizontal="left" vertical="center" shrinkToFit="1"/>
    </xf>
    <xf numFmtId="0" fontId="0" fillId="0" borderId="3" xfId="0" applyBorder="1" applyAlignment="1">
      <alignment horizontal="center" vertical="center" textRotation="255" shrinkToFit="1"/>
    </xf>
    <xf numFmtId="0" fontId="0" fillId="0" borderId="4" xfId="0" applyBorder="1" applyAlignment="1">
      <alignment horizontal="center" vertical="center" textRotation="255" shrinkToFit="1"/>
    </xf>
    <xf numFmtId="0" fontId="0" fillId="0" borderId="1" xfId="0" applyBorder="1" applyAlignment="1">
      <alignment horizontal="center" vertical="center" wrapText="1" shrinkToFit="1"/>
    </xf>
    <xf numFmtId="0" fontId="9" fillId="0" borderId="1" xfId="0" applyFont="1" applyBorder="1" applyAlignment="1">
      <alignment horizontal="center" vertical="center" wrapText="1" shrinkToFit="1"/>
    </xf>
    <xf numFmtId="0" fontId="10" fillId="0" borderId="1" xfId="0" applyFont="1" applyBorder="1" applyAlignment="1">
      <alignment horizontal="center" vertical="center" shrinkToFit="1"/>
    </xf>
    <xf numFmtId="0" fontId="0" fillId="0" borderId="44" xfId="0" applyBorder="1" applyAlignment="1">
      <alignment horizontal="center" vertical="center" shrinkToFit="1"/>
    </xf>
    <xf numFmtId="0" fontId="0" fillId="0" borderId="45" xfId="0" applyBorder="1" applyAlignment="1">
      <alignment horizontal="center" vertical="center" shrinkToFit="1"/>
    </xf>
    <xf numFmtId="0" fontId="0" fillId="0" borderId="44" xfId="0" applyBorder="1" applyAlignment="1">
      <alignment horizontal="left" vertical="center" shrinkToFit="1"/>
    </xf>
    <xf numFmtId="0" fontId="0" fillId="0" borderId="60" xfId="0" applyBorder="1" applyAlignment="1">
      <alignment horizontal="left" vertical="center" shrinkToFit="1"/>
    </xf>
    <xf numFmtId="0" fontId="0" fillId="0" borderId="45" xfId="0" applyBorder="1" applyAlignment="1">
      <alignment horizontal="left" vertical="center" shrinkToFit="1"/>
    </xf>
    <xf numFmtId="0" fontId="0" fillId="0" borderId="40" xfId="0" applyBorder="1" applyAlignment="1">
      <alignment horizontal="center" vertical="center" shrinkToFit="1"/>
    </xf>
    <xf numFmtId="0" fontId="0" fillId="0" borderId="41" xfId="0" applyBorder="1" applyAlignment="1">
      <alignment horizontal="center" vertical="center" shrinkToFit="1"/>
    </xf>
    <xf numFmtId="0" fontId="0" fillId="0" borderId="40" xfId="0" applyBorder="1" applyAlignment="1">
      <alignment horizontal="left" vertical="center" shrinkToFit="1"/>
    </xf>
    <xf numFmtId="0" fontId="0" fillId="0" borderId="58" xfId="0" applyBorder="1" applyAlignment="1">
      <alignment horizontal="left" vertical="center" shrinkToFit="1"/>
    </xf>
    <xf numFmtId="0" fontId="0" fillId="0" borderId="41" xfId="0" applyBorder="1" applyAlignment="1">
      <alignment horizontal="left" vertical="center" shrinkToFit="1"/>
    </xf>
    <xf numFmtId="0" fontId="9" fillId="0" borderId="37" xfId="0" applyFont="1" applyBorder="1" applyAlignment="1">
      <alignment horizontal="left" vertical="center" wrapText="1" shrinkToFit="1"/>
    </xf>
    <xf numFmtId="0" fontId="10" fillId="0" borderId="7" xfId="0" applyFont="1" applyBorder="1" applyAlignment="1">
      <alignment horizontal="left" vertical="center" shrinkToFit="1"/>
    </xf>
    <xf numFmtId="0" fontId="10" fillId="0" borderId="8" xfId="0" applyFont="1" applyBorder="1" applyAlignment="1">
      <alignment horizontal="left" vertical="center" shrinkToFit="1"/>
    </xf>
    <xf numFmtId="0" fontId="10" fillId="0" borderId="46"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6" xfId="0" applyFont="1" applyBorder="1" applyAlignment="1">
      <alignment horizontal="left" vertical="center" shrinkToFit="1"/>
    </xf>
    <xf numFmtId="0" fontId="10" fillId="0" borderId="38" xfId="0" applyFont="1" applyBorder="1" applyAlignment="1">
      <alignment horizontal="left" vertical="center" shrinkToFit="1"/>
    </xf>
    <xf numFmtId="0" fontId="10" fillId="0" borderId="57" xfId="0" applyFont="1" applyBorder="1" applyAlignment="1">
      <alignment horizontal="left" vertical="center" shrinkToFit="1"/>
    </xf>
    <xf numFmtId="0" fontId="10" fillId="0" borderId="39" xfId="0" applyFont="1" applyBorder="1" applyAlignment="1">
      <alignment horizontal="left" vertical="center" shrinkToFit="1"/>
    </xf>
    <xf numFmtId="0" fontId="0" fillId="0" borderId="46" xfId="0" applyBorder="1" applyAlignment="1">
      <alignment horizontal="center" vertical="center" shrinkToFit="1"/>
    </xf>
    <xf numFmtId="0" fontId="0" fillId="0" borderId="0" xfId="0" applyBorder="1" applyAlignment="1">
      <alignment horizontal="center" vertical="center" shrinkToFit="1"/>
    </xf>
    <xf numFmtId="0" fontId="0" fillId="0" borderId="6" xfId="0" applyBorder="1" applyAlignment="1">
      <alignment horizontal="center" vertical="center" shrinkToFit="1"/>
    </xf>
    <xf numFmtId="0" fontId="0" fillId="0" borderId="37" xfId="0" applyBorder="1" applyAlignment="1">
      <alignment horizontal="center" vertical="center" wrapText="1" shrinkToFit="1"/>
    </xf>
    <xf numFmtId="0" fontId="3" fillId="0" borderId="3" xfId="0" applyFont="1" applyBorder="1" applyAlignment="1">
      <alignment horizontal="center" vertical="center" textRotation="255" shrinkToFit="1"/>
    </xf>
    <xf numFmtId="0" fontId="8" fillId="0" borderId="4" xfId="0" applyFont="1" applyBorder="1" applyAlignment="1">
      <alignment horizontal="center" vertical="center" textRotation="255" shrinkToFit="1"/>
    </xf>
    <xf numFmtId="0" fontId="8" fillId="0" borderId="5" xfId="0" applyFont="1" applyBorder="1" applyAlignment="1">
      <alignment horizontal="center" vertical="center" textRotation="255" shrinkToFit="1"/>
    </xf>
    <xf numFmtId="0" fontId="0" fillId="0" borderId="32" xfId="0" applyBorder="1" applyAlignment="1">
      <alignment horizontal="center" vertical="center" shrinkToFit="1"/>
    </xf>
    <xf numFmtId="0" fontId="0" fillId="0" borderId="2" xfId="0" applyBorder="1" applyAlignment="1">
      <alignment horizontal="center" vertical="center" shrinkToFit="1"/>
    </xf>
    <xf numFmtId="0" fontId="3" fillId="0" borderId="32" xfId="0" applyFont="1" applyBorder="1" applyAlignment="1">
      <alignment horizontal="center" vertical="center" shrinkToFit="1"/>
    </xf>
    <xf numFmtId="0" fontId="8" fillId="0" borderId="33" xfId="0" applyFont="1" applyBorder="1" applyAlignment="1">
      <alignment horizontal="center" vertical="center" shrinkToFit="1"/>
    </xf>
    <xf numFmtId="0" fontId="8" fillId="0" borderId="2" xfId="0" applyFont="1" applyBorder="1" applyAlignment="1">
      <alignment horizontal="center" vertical="center" shrinkToFit="1"/>
    </xf>
    <xf numFmtId="0" fontId="0" fillId="0" borderId="99" xfId="0" applyBorder="1" applyAlignment="1">
      <alignment horizontal="center" vertical="center" shrinkToFit="1"/>
    </xf>
    <xf numFmtId="0" fontId="0" fillId="0" borderId="100" xfId="0" applyBorder="1" applyAlignment="1">
      <alignment horizontal="center" vertical="center" shrinkToFit="1"/>
    </xf>
    <xf numFmtId="0" fontId="0" fillId="0" borderId="101" xfId="0" applyBorder="1" applyAlignment="1">
      <alignment horizontal="center" vertical="center" shrinkToFit="1"/>
    </xf>
    <xf numFmtId="0" fontId="0" fillId="0" borderId="102" xfId="0" applyBorder="1" applyAlignment="1">
      <alignment horizontal="center" vertical="center" shrinkToFit="1"/>
    </xf>
    <xf numFmtId="0" fontId="0" fillId="0" borderId="99" xfId="0" applyBorder="1" applyAlignment="1">
      <alignment horizontal="left" vertical="center" wrapText="1" shrinkToFit="1"/>
    </xf>
    <xf numFmtId="0" fontId="0" fillId="0" borderId="114" xfId="0" applyBorder="1" applyAlignment="1">
      <alignment horizontal="left" vertical="center" shrinkToFit="1"/>
    </xf>
    <xf numFmtId="0" fontId="0" fillId="0" borderId="100" xfId="0" applyBorder="1" applyAlignment="1">
      <alignment horizontal="left" vertical="center" shrinkToFit="1"/>
    </xf>
    <xf numFmtId="0" fontId="0" fillId="0" borderId="101" xfId="0" applyBorder="1" applyAlignment="1">
      <alignment horizontal="left" vertical="center" shrinkToFit="1"/>
    </xf>
    <xf numFmtId="0" fontId="0" fillId="0" borderId="115" xfId="0" applyBorder="1" applyAlignment="1">
      <alignment horizontal="left" vertical="center" shrinkToFit="1"/>
    </xf>
    <xf numFmtId="0" fontId="0" fillId="0" borderId="102" xfId="0" applyBorder="1" applyAlignment="1">
      <alignment horizontal="left" vertical="center" shrinkToFit="1"/>
    </xf>
    <xf numFmtId="0" fontId="0" fillId="0" borderId="92" xfId="0" applyBorder="1" applyAlignment="1">
      <alignment horizontal="center" vertical="center" shrinkToFit="1"/>
    </xf>
    <xf numFmtId="0" fontId="0" fillId="0" borderId="93" xfId="0" applyBorder="1" applyAlignment="1">
      <alignment horizontal="center" vertical="center" shrinkToFit="1"/>
    </xf>
    <xf numFmtId="0" fontId="0" fillId="0" borderId="94" xfId="0" applyBorder="1" applyAlignment="1">
      <alignment horizontal="center" vertical="center" shrinkToFit="1"/>
    </xf>
    <xf numFmtId="177" fontId="0" fillId="0" borderId="32" xfId="0" applyNumberFormat="1" applyBorder="1" applyAlignment="1">
      <alignment horizontal="center" vertical="center" shrinkToFit="1"/>
    </xf>
    <xf numFmtId="0" fontId="0" fillId="0" borderId="33" xfId="0" applyBorder="1" applyAlignment="1">
      <alignment horizontal="center" vertical="center" shrinkToFit="1"/>
    </xf>
    <xf numFmtId="178" fontId="0" fillId="0" borderId="32" xfId="0" applyNumberFormat="1" applyBorder="1" applyAlignment="1">
      <alignment horizontal="center" vertical="center" shrinkToFit="1"/>
    </xf>
    <xf numFmtId="0" fontId="0" fillId="0" borderId="103" xfId="0" applyBorder="1" applyAlignment="1">
      <alignment horizontal="center" vertical="center" shrinkToFit="1"/>
    </xf>
    <xf numFmtId="0" fontId="0" fillId="0" borderId="105" xfId="0" applyBorder="1" applyAlignment="1">
      <alignment horizontal="center" vertical="center" shrinkToFit="1"/>
    </xf>
    <xf numFmtId="0" fontId="0" fillId="0" borderId="104" xfId="0" applyBorder="1" applyAlignment="1">
      <alignment horizontal="center" vertical="center" shrinkToFit="1"/>
    </xf>
    <xf numFmtId="0" fontId="0" fillId="0" borderId="106" xfId="0" applyBorder="1" applyAlignment="1">
      <alignment horizontal="center" vertical="center" shrinkToFit="1"/>
    </xf>
    <xf numFmtId="0" fontId="0" fillId="0" borderId="107" xfId="0" applyBorder="1" applyAlignment="1">
      <alignment horizontal="center" vertical="center" shrinkToFit="1"/>
    </xf>
    <xf numFmtId="0" fontId="0" fillId="0" borderId="108" xfId="0" applyBorder="1" applyAlignment="1">
      <alignment horizontal="center" vertical="center" shrinkToFit="1"/>
    </xf>
    <xf numFmtId="0" fontId="0" fillId="0" borderId="1" xfId="0" applyBorder="1" applyAlignment="1">
      <alignment horizontal="center" vertical="center" textRotation="255" shrinkToFit="1"/>
    </xf>
    <xf numFmtId="0" fontId="0" fillId="0" borderId="55" xfId="0" applyBorder="1" applyAlignment="1">
      <alignment horizontal="center" vertical="center" wrapText="1" shrinkToFit="1"/>
    </xf>
    <xf numFmtId="0" fontId="0" fillId="0" borderId="56" xfId="0" applyBorder="1" applyAlignment="1">
      <alignment horizontal="center" vertical="center" shrinkToFit="1"/>
    </xf>
    <xf numFmtId="0" fontId="0" fillId="0" borderId="62" xfId="0" applyBorder="1" applyAlignment="1">
      <alignment horizontal="center" vertical="center" shrinkToFit="1"/>
    </xf>
    <xf numFmtId="0" fontId="0" fillId="0" borderId="63" xfId="0" applyBorder="1" applyAlignment="1">
      <alignment horizontal="center" vertical="center" shrinkToFit="1"/>
    </xf>
    <xf numFmtId="177" fontId="0" fillId="0" borderId="53" xfId="0" applyNumberFormat="1" applyBorder="1" applyAlignment="1">
      <alignment horizontal="center" shrinkToFit="1"/>
    </xf>
    <xf numFmtId="0" fontId="0" fillId="0" borderId="61" xfId="0" applyBorder="1" applyAlignment="1">
      <alignment horizontal="center" shrinkToFit="1"/>
    </xf>
    <xf numFmtId="0" fontId="0" fillId="0" borderId="54" xfId="0" applyBorder="1" applyAlignment="1">
      <alignment horizontal="center" shrinkToFit="1"/>
    </xf>
    <xf numFmtId="178" fontId="0" fillId="0" borderId="53" xfId="0" applyNumberFormat="1" applyBorder="1" applyAlignment="1">
      <alignment horizontal="center" shrinkToFit="1"/>
    </xf>
    <xf numFmtId="179" fontId="0" fillId="0" borderId="55" xfId="0" applyNumberFormat="1" applyBorder="1" applyAlignment="1">
      <alignment horizontal="center" vertical="center" wrapText="1" shrinkToFit="1"/>
    </xf>
    <xf numFmtId="179" fontId="0" fillId="0" borderId="56" xfId="0" applyNumberFormat="1" applyBorder="1" applyAlignment="1">
      <alignment horizontal="center" vertical="center" shrinkToFit="1"/>
    </xf>
    <xf numFmtId="179" fontId="0" fillId="0" borderId="46" xfId="0" applyNumberFormat="1" applyBorder="1" applyAlignment="1">
      <alignment horizontal="center" vertical="center" shrinkToFit="1"/>
    </xf>
    <xf numFmtId="179" fontId="0" fillId="0" borderId="6" xfId="0" applyNumberFormat="1" applyBorder="1" applyAlignment="1">
      <alignment horizontal="center" vertical="center" shrinkToFit="1"/>
    </xf>
    <xf numFmtId="179" fontId="0" fillId="0" borderId="38" xfId="0" applyNumberFormat="1" applyBorder="1" applyAlignment="1">
      <alignment horizontal="center" vertical="center" shrinkToFit="1"/>
    </xf>
    <xf numFmtId="179" fontId="0" fillId="0" borderId="39" xfId="0" applyNumberFormat="1" applyBorder="1" applyAlignment="1">
      <alignment horizontal="center" vertical="center" shrinkToFit="1"/>
    </xf>
    <xf numFmtId="0" fontId="0" fillId="0" borderId="47" xfId="0" applyBorder="1" applyAlignment="1">
      <alignment horizontal="center" shrinkToFit="1"/>
    </xf>
    <xf numFmtId="177" fontId="0" fillId="0" borderId="47" xfId="0" applyNumberFormat="1" applyBorder="1" applyAlignment="1">
      <alignment horizontal="center" shrinkToFit="1"/>
    </xf>
    <xf numFmtId="178" fontId="0" fillId="0" borderId="47" xfId="0" applyNumberFormat="1" applyBorder="1" applyAlignment="1">
      <alignment horizontal="center" shrinkToFit="1"/>
    </xf>
    <xf numFmtId="0" fontId="0" fillId="0" borderId="98" xfId="0" applyBorder="1" applyAlignment="1">
      <alignment horizontal="center" vertical="center" shrinkToFit="1"/>
    </xf>
    <xf numFmtId="0" fontId="0" fillId="0" borderId="55" xfId="0" applyBorder="1" applyAlignment="1">
      <alignment horizontal="left" vertical="center" wrapText="1" shrinkToFit="1"/>
    </xf>
    <xf numFmtId="0" fontId="0" fillId="0" borderId="56" xfId="0" applyBorder="1" applyAlignment="1">
      <alignment horizontal="left" vertical="center" shrinkToFit="1"/>
    </xf>
    <xf numFmtId="0" fontId="0" fillId="0" borderId="46" xfId="0" applyBorder="1" applyAlignment="1">
      <alignment horizontal="left" vertical="center" shrinkToFit="1"/>
    </xf>
    <xf numFmtId="0" fontId="0" fillId="0" borderId="6" xfId="0" applyBorder="1" applyAlignment="1">
      <alignment horizontal="left" vertical="center" shrinkToFit="1"/>
    </xf>
    <xf numFmtId="0" fontId="0" fillId="0" borderId="38" xfId="0" applyBorder="1" applyAlignment="1">
      <alignment horizontal="left" vertical="center" shrinkToFit="1"/>
    </xf>
    <xf numFmtId="0" fontId="0" fillId="0" borderId="39" xfId="0" applyBorder="1" applyAlignment="1">
      <alignment horizontal="left" vertical="center" shrinkToFit="1"/>
    </xf>
    <xf numFmtId="0" fontId="0" fillId="0" borderId="74" xfId="0" applyBorder="1" applyAlignment="1">
      <alignment horizontal="center" shrinkToFit="1"/>
    </xf>
    <xf numFmtId="0" fontId="0" fillId="0" borderId="75" xfId="0" applyBorder="1" applyAlignment="1">
      <alignment horizontal="center" shrinkToFit="1"/>
    </xf>
    <xf numFmtId="0" fontId="0" fillId="0" borderId="76" xfId="0" applyBorder="1" applyAlignment="1">
      <alignment horizontal="center" shrinkToFit="1"/>
    </xf>
    <xf numFmtId="0" fontId="0" fillId="0" borderId="77" xfId="0" applyBorder="1" applyAlignment="1">
      <alignment horizontal="center" vertical="center" shrinkToFit="1"/>
    </xf>
    <xf numFmtId="0" fontId="0" fillId="0" borderId="78" xfId="0" applyBorder="1" applyAlignment="1">
      <alignment horizontal="center" vertical="center" shrinkToFit="1"/>
    </xf>
    <xf numFmtId="0" fontId="0" fillId="0" borderId="80" xfId="0" applyBorder="1" applyAlignment="1">
      <alignment horizontal="center" vertical="center" shrinkToFit="1"/>
    </xf>
    <xf numFmtId="0" fontId="0" fillId="0" borderId="81" xfId="0" applyBorder="1" applyAlignment="1">
      <alignment horizontal="center" vertical="center" shrinkToFit="1"/>
    </xf>
    <xf numFmtId="0" fontId="0" fillId="0" borderId="83" xfId="0" applyBorder="1" applyAlignment="1">
      <alignment horizontal="center" vertical="center" shrinkToFit="1"/>
    </xf>
    <xf numFmtId="0" fontId="0" fillId="0" borderId="84" xfId="0" applyBorder="1" applyAlignment="1">
      <alignment horizontal="center" vertical="center" shrinkToFit="1"/>
    </xf>
    <xf numFmtId="0" fontId="0" fillId="0" borderId="79" xfId="0" applyBorder="1" applyAlignment="1">
      <alignment horizontal="center" vertical="center" shrinkToFit="1"/>
    </xf>
    <xf numFmtId="0" fontId="0" fillId="0" borderId="82" xfId="0" applyBorder="1" applyAlignment="1">
      <alignment horizontal="center" vertical="center" shrinkToFit="1"/>
    </xf>
    <xf numFmtId="0" fontId="0" fillId="0" borderId="85" xfId="0" applyBorder="1" applyAlignment="1">
      <alignment horizontal="center" vertical="center" shrinkToFit="1"/>
    </xf>
    <xf numFmtId="0" fontId="0" fillId="0" borderId="50" xfId="0" applyBorder="1" applyAlignment="1">
      <alignment horizontal="center" vertical="center" shrinkToFit="1"/>
    </xf>
    <xf numFmtId="0" fontId="0" fillId="0" borderId="52" xfId="0" applyBorder="1" applyAlignment="1">
      <alignment horizontal="center" vertical="center" shrinkToFit="1"/>
    </xf>
    <xf numFmtId="0" fontId="0" fillId="0" borderId="109" xfId="0" applyBorder="1" applyAlignment="1">
      <alignment horizontal="center" vertical="center" shrinkToFit="1"/>
    </xf>
    <xf numFmtId="0" fontId="0" fillId="0" borderId="110" xfId="0" applyBorder="1" applyAlignment="1">
      <alignment horizontal="center" vertical="center" shrinkToFit="1"/>
    </xf>
    <xf numFmtId="177" fontId="0" fillId="0" borderId="1" xfId="0" applyNumberFormat="1" applyBorder="1" applyAlignment="1">
      <alignment horizontal="center" vertical="center" shrinkToFit="1"/>
    </xf>
    <xf numFmtId="178" fontId="0" fillId="0" borderId="1" xfId="0" applyNumberFormat="1" applyBorder="1" applyAlignment="1">
      <alignment horizontal="center" vertical="center" shrinkToFit="1"/>
    </xf>
    <xf numFmtId="38" fontId="23" fillId="0" borderId="117" xfId="1" applyFont="1" applyBorder="1" applyAlignment="1">
      <alignment horizontal="right" vertical="center" shrinkToFit="1"/>
    </xf>
    <xf numFmtId="38" fontId="23" fillId="0" borderId="48" xfId="1" applyFont="1" applyBorder="1" applyAlignment="1">
      <alignment horizontal="right" vertical="center" shrinkToFit="1"/>
    </xf>
    <xf numFmtId="38" fontId="23" fillId="0" borderId="118" xfId="1" applyFont="1" applyBorder="1" applyAlignment="1">
      <alignment horizontal="right" vertical="center" shrinkToFit="1"/>
    </xf>
    <xf numFmtId="38" fontId="23" fillId="0" borderId="119" xfId="1" applyFont="1" applyBorder="1" applyAlignment="1">
      <alignment horizontal="right" vertical="center" shrinkToFit="1"/>
    </xf>
    <xf numFmtId="38" fontId="23" fillId="0" borderId="120" xfId="1" applyFont="1" applyBorder="1" applyAlignment="1">
      <alignment horizontal="right" vertical="center" shrinkToFit="1"/>
    </xf>
    <xf numFmtId="38" fontId="23" fillId="0" borderId="121" xfId="1" applyFont="1" applyBorder="1" applyAlignment="1">
      <alignment horizontal="right" vertical="center" shrinkToFit="1"/>
    </xf>
    <xf numFmtId="38" fontId="23" fillId="0" borderId="122" xfId="1" applyFont="1" applyBorder="1" applyAlignment="1">
      <alignment horizontal="right" vertical="center" shrinkToFit="1"/>
    </xf>
    <xf numFmtId="0" fontId="23" fillId="0" borderId="42" xfId="0" applyFont="1" applyBorder="1" applyAlignment="1">
      <alignment horizontal="center" vertical="center" shrinkToFit="1"/>
    </xf>
    <xf numFmtId="0" fontId="23" fillId="0" borderId="43" xfId="0" applyFont="1" applyBorder="1" applyAlignment="1">
      <alignment horizontal="center" vertical="center" shrinkToFit="1"/>
    </xf>
    <xf numFmtId="38" fontId="23" fillId="0" borderId="42" xfId="1" applyFont="1" applyBorder="1" applyAlignment="1">
      <alignment horizontal="right" vertical="center" shrinkToFit="1"/>
    </xf>
    <xf numFmtId="38" fontId="23" fillId="0" borderId="43" xfId="1" applyFont="1" applyBorder="1" applyAlignment="1">
      <alignment horizontal="right" vertical="center" shrinkToFit="1"/>
    </xf>
    <xf numFmtId="0" fontId="23" fillId="0" borderId="44" xfId="0" applyFont="1" applyBorder="1" applyAlignment="1">
      <alignment horizontal="center" vertical="center" shrinkToFit="1"/>
    </xf>
    <xf numFmtId="0" fontId="23" fillId="0" borderId="45" xfId="0" applyFont="1" applyBorder="1" applyAlignment="1">
      <alignment horizontal="center" vertical="center" shrinkToFit="1"/>
    </xf>
    <xf numFmtId="38" fontId="23" fillId="0" borderId="44" xfId="1" applyFont="1" applyBorder="1" applyAlignment="1">
      <alignment horizontal="right" vertical="center" shrinkToFit="1"/>
    </xf>
    <xf numFmtId="38" fontId="23" fillId="0" borderId="45" xfId="1" applyFont="1" applyBorder="1" applyAlignment="1">
      <alignment horizontal="right" vertical="center" shrinkToFit="1"/>
    </xf>
    <xf numFmtId="0" fontId="5" fillId="0" borderId="0" xfId="0" applyFont="1" applyAlignment="1">
      <alignment horizontal="center" vertical="center" shrinkToFit="1"/>
    </xf>
    <xf numFmtId="0" fontId="6" fillId="0" borderId="0" xfId="0" applyFont="1" applyAlignment="1">
      <alignment horizontal="center" vertical="center" shrinkToFit="1"/>
    </xf>
    <xf numFmtId="0" fontId="3" fillId="0" borderId="0" xfId="0" applyFont="1" applyAlignment="1">
      <alignment horizontal="right" vertical="center" shrinkToFit="1"/>
    </xf>
    <xf numFmtId="0" fontId="8" fillId="0" borderId="0" xfId="0" applyFont="1" applyAlignment="1">
      <alignment horizontal="right" vertical="center" shrinkToFit="1"/>
    </xf>
    <xf numFmtId="0" fontId="0" fillId="0" borderId="0" xfId="0" applyAlignment="1">
      <alignment horizontal="left" vertical="center" shrinkToFit="1"/>
    </xf>
    <xf numFmtId="0" fontId="3" fillId="0" borderId="0" xfId="0" applyFont="1" applyAlignment="1">
      <alignment horizontal="left" vertical="center" shrinkToFit="1"/>
    </xf>
    <xf numFmtId="0" fontId="3" fillId="0" borderId="0" xfId="0" applyFont="1" applyAlignment="1">
      <alignment horizontal="center" vertical="center" shrinkToFit="1"/>
    </xf>
    <xf numFmtId="0" fontId="14" fillId="0" borderId="0" xfId="0" applyFont="1" applyAlignment="1">
      <alignment horizontal="right" vertical="center" shrinkToFit="1"/>
    </xf>
    <xf numFmtId="0" fontId="0" fillId="0" borderId="46" xfId="0" applyBorder="1" applyAlignment="1">
      <alignment horizontal="center" vertical="center" textRotation="255" shrinkToFit="1"/>
    </xf>
    <xf numFmtId="0" fontId="0" fillId="0" borderId="38" xfId="0" applyBorder="1" applyAlignment="1">
      <alignment horizontal="center" vertical="center" textRotation="255" shrinkToFit="1"/>
    </xf>
    <xf numFmtId="0" fontId="0" fillId="0" borderId="37" xfId="0" applyBorder="1" applyAlignment="1">
      <alignment horizontal="left" vertical="top" wrapText="1" shrinkToFit="1"/>
    </xf>
    <xf numFmtId="0" fontId="0" fillId="0" borderId="7" xfId="0" applyBorder="1" applyAlignment="1">
      <alignment horizontal="left" vertical="top" shrinkToFit="1"/>
    </xf>
    <xf numFmtId="0" fontId="0" fillId="0" borderId="8" xfId="0" applyBorder="1" applyAlignment="1">
      <alignment horizontal="left" vertical="top" shrinkToFit="1"/>
    </xf>
    <xf numFmtId="0" fontId="0" fillId="0" borderId="46" xfId="0" applyBorder="1" applyAlignment="1">
      <alignment horizontal="left" vertical="top" shrinkToFit="1"/>
    </xf>
    <xf numFmtId="0" fontId="0" fillId="0" borderId="0" xfId="0" applyBorder="1" applyAlignment="1">
      <alignment horizontal="left" vertical="top" shrinkToFit="1"/>
    </xf>
    <xf numFmtId="0" fontId="0" fillId="0" borderId="6" xfId="0" applyBorder="1" applyAlignment="1">
      <alignment horizontal="left" vertical="top" shrinkToFit="1"/>
    </xf>
    <xf numFmtId="0" fontId="0" fillId="0" borderId="103" xfId="0" applyBorder="1" applyAlignment="1">
      <alignment horizontal="left" vertical="top" shrinkToFit="1"/>
    </xf>
    <xf numFmtId="0" fontId="0" fillId="0" borderId="105" xfId="0" applyBorder="1" applyAlignment="1">
      <alignment horizontal="left" vertical="top" shrinkToFit="1"/>
    </xf>
    <xf numFmtId="0" fontId="0" fillId="0" borderId="104" xfId="0" applyBorder="1" applyAlignment="1">
      <alignment horizontal="left" vertical="top" shrinkToFit="1"/>
    </xf>
    <xf numFmtId="0" fontId="0" fillId="0" borderId="95" xfId="0" applyBorder="1" applyAlignment="1">
      <alignment horizontal="center" vertical="center" shrinkToFit="1"/>
    </xf>
    <xf numFmtId="177" fontId="0" fillId="0" borderId="32" xfId="0" applyNumberFormat="1" applyFont="1" applyBorder="1" applyAlignment="1">
      <alignment horizontal="center" vertical="center" shrinkToFit="1"/>
    </xf>
    <xf numFmtId="177" fontId="0" fillId="0" borderId="33" xfId="0" applyNumberFormat="1" applyFont="1" applyBorder="1" applyAlignment="1">
      <alignment horizontal="center" vertical="center" shrinkToFit="1"/>
    </xf>
    <xf numFmtId="177" fontId="0" fillId="0" borderId="2" xfId="0" applyNumberFormat="1" applyFont="1" applyBorder="1" applyAlignment="1">
      <alignment horizontal="center" vertical="center" shrinkToFit="1"/>
    </xf>
    <xf numFmtId="178" fontId="0" fillId="0" borderId="33" xfId="0" applyNumberFormat="1" applyBorder="1" applyAlignment="1">
      <alignment horizontal="center" vertical="center" shrinkToFit="1"/>
    </xf>
    <xf numFmtId="178" fontId="0" fillId="0" borderId="2" xfId="0" applyNumberFormat="1" applyBorder="1" applyAlignment="1">
      <alignment horizontal="center" vertical="center" shrinkToFit="1"/>
    </xf>
    <xf numFmtId="0" fontId="0" fillId="0" borderId="111" xfId="0" applyBorder="1" applyAlignment="1">
      <alignment horizontal="center" vertical="center" shrinkToFit="1"/>
    </xf>
    <xf numFmtId="0" fontId="0" fillId="0" borderId="112" xfId="0" applyBorder="1" applyAlignment="1">
      <alignment horizontal="center" vertical="center" shrinkToFit="1"/>
    </xf>
    <xf numFmtId="0" fontId="3" fillId="0" borderId="57" xfId="0" applyFont="1" applyBorder="1" applyAlignment="1">
      <alignment horizontal="center" vertical="center" shrinkToFit="1"/>
    </xf>
    <xf numFmtId="0" fontId="3" fillId="0" borderId="33" xfId="0" applyFont="1" applyBorder="1" applyAlignment="1">
      <alignment horizontal="center" vertical="center" shrinkToFit="1"/>
    </xf>
    <xf numFmtId="0" fontId="8" fillId="0" borderId="57" xfId="0" applyFont="1" applyBorder="1" applyAlignment="1">
      <alignment horizontal="left" vertical="center" shrinkToFit="1"/>
    </xf>
    <xf numFmtId="0" fontId="12" fillId="0" borderId="1" xfId="0" applyFont="1" applyBorder="1" applyAlignment="1">
      <alignment horizontal="center" vertical="center" shrinkToFit="1"/>
    </xf>
    <xf numFmtId="0" fontId="13" fillId="0" borderId="1" xfId="0" applyFont="1" applyBorder="1" applyAlignment="1">
      <alignment horizontal="center" vertical="center" shrinkToFit="1"/>
    </xf>
    <xf numFmtId="0" fontId="5" fillId="0" borderId="1" xfId="0" applyFont="1" applyBorder="1" applyAlignment="1">
      <alignment horizontal="center" vertical="center" shrinkToFit="1"/>
    </xf>
    <xf numFmtId="0" fontId="4" fillId="0" borderId="40" xfId="0" applyFont="1" applyBorder="1" applyAlignment="1">
      <alignment horizontal="center" vertical="center" shrinkToFit="1"/>
    </xf>
    <xf numFmtId="0" fontId="23" fillId="0" borderId="41" xfId="0" applyFont="1" applyBorder="1" applyAlignment="1">
      <alignment horizontal="center" vertical="center" shrinkToFit="1"/>
    </xf>
    <xf numFmtId="38" fontId="23" fillId="0" borderId="40" xfId="1" applyFont="1" applyBorder="1" applyAlignment="1">
      <alignment horizontal="right" vertical="center" shrinkToFit="1"/>
    </xf>
    <xf numFmtId="38" fontId="23" fillId="0" borderId="41" xfId="1" applyFont="1" applyBorder="1" applyAlignment="1">
      <alignment horizontal="right" vertical="center" shrinkToFit="1"/>
    </xf>
    <xf numFmtId="0" fontId="0" fillId="0" borderId="48" xfId="0" applyBorder="1" applyAlignment="1">
      <alignment horizontal="center" vertical="center" textRotation="255" shrinkToFit="1"/>
    </xf>
    <xf numFmtId="0" fontId="0" fillId="0" borderId="49" xfId="0" applyBorder="1" applyAlignment="1">
      <alignment horizontal="center" vertical="center" textRotation="255" shrinkToFit="1"/>
    </xf>
    <xf numFmtId="0" fontId="0" fillId="0" borderId="48" xfId="0" applyBorder="1" applyAlignment="1">
      <alignment horizontal="center" vertical="center" shrinkToFit="1"/>
    </xf>
    <xf numFmtId="0" fontId="0" fillId="0" borderId="4" xfId="0" applyBorder="1" applyAlignment="1">
      <alignment horizontal="center" vertical="center" shrinkToFit="1"/>
    </xf>
    <xf numFmtId="0" fontId="0" fillId="0" borderId="5" xfId="0" applyBorder="1" applyAlignment="1">
      <alignment horizontal="center" vertical="center" shrinkToFit="1"/>
    </xf>
    <xf numFmtId="0" fontId="0" fillId="0" borderId="53" xfId="0" applyBorder="1" applyAlignment="1">
      <alignment horizontal="center" shrinkToFit="1"/>
    </xf>
    <xf numFmtId="0" fontId="7" fillId="0" borderId="3" xfId="0" applyFont="1" applyBorder="1" applyAlignment="1">
      <alignment horizontal="center" vertical="center" shrinkToFit="1"/>
    </xf>
    <xf numFmtId="0" fontId="7" fillId="0" borderId="4" xfId="0" applyFont="1" applyBorder="1" applyAlignment="1">
      <alignment horizontal="center" vertical="center" shrinkToFit="1"/>
    </xf>
    <xf numFmtId="0" fontId="7" fillId="0" borderId="123" xfId="0" applyFont="1" applyBorder="1" applyAlignment="1">
      <alignment horizontal="center" vertical="center" shrinkToFit="1"/>
    </xf>
    <xf numFmtId="0" fontId="0" fillId="0" borderId="3" xfId="0" applyBorder="1" applyAlignment="1">
      <alignment horizontal="center" vertical="center" shrinkToFit="1"/>
    </xf>
    <xf numFmtId="0" fontId="0" fillId="0" borderId="123" xfId="0" applyBorder="1" applyAlignment="1">
      <alignment horizontal="center" vertical="center" shrinkToFit="1"/>
    </xf>
    <xf numFmtId="0" fontId="0" fillId="0" borderId="51" xfId="0" applyBorder="1" applyAlignment="1">
      <alignment horizontal="center" vertical="center" shrinkToFit="1"/>
    </xf>
    <xf numFmtId="0" fontId="0" fillId="0" borderId="0" xfId="0" applyAlignment="1">
      <alignment horizontal="center" vertical="center" wrapText="1" shrinkToFit="1"/>
    </xf>
    <xf numFmtId="0" fontId="0" fillId="0" borderId="97" xfId="0" applyBorder="1" applyAlignment="1">
      <alignment horizontal="center" vertical="center" shrinkToFit="1"/>
    </xf>
    <xf numFmtId="0" fontId="0" fillId="0" borderId="109" xfId="0" applyBorder="1" applyAlignment="1">
      <alignment horizontal="left" vertical="center" shrinkToFit="1"/>
    </xf>
    <xf numFmtId="0" fontId="0" fillId="0" borderId="116" xfId="0" applyBorder="1" applyAlignment="1">
      <alignment horizontal="left" vertical="center" shrinkToFit="1"/>
    </xf>
    <xf numFmtId="0" fontId="0" fillId="0" borderId="110" xfId="0" applyBorder="1" applyAlignment="1">
      <alignment horizontal="left" vertical="center" shrinkToFi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A1:O286"/>
  <sheetViews>
    <sheetView showZeros="0" tabSelected="1" view="pageBreakPreview" zoomScale="130" zoomScaleNormal="100" zoomScaleSheetLayoutView="130" zoomScalePageLayoutView="145" workbookViewId="0">
      <selection activeCell="H9" sqref="H9:L9"/>
    </sheetView>
  </sheetViews>
  <sheetFormatPr defaultRowHeight="13.5" x14ac:dyDescent="0.15"/>
  <cols>
    <col min="1" max="1" width="1.375" style="85" customWidth="1"/>
    <col min="2" max="2" width="7.375" style="85" customWidth="1"/>
    <col min="3" max="3" width="10.75" style="85" customWidth="1"/>
    <col min="4" max="4" width="7.375" style="85" customWidth="1"/>
    <col min="5" max="12" width="8.875" style="85" customWidth="1"/>
    <col min="13" max="13" width="1.625" style="85" customWidth="1"/>
    <col min="14" max="16384" width="9" style="85"/>
  </cols>
  <sheetData>
    <row r="1" spans="1:13" x14ac:dyDescent="0.15">
      <c r="A1" s="83">
        <f ca="1">TODAY()</f>
        <v>43199</v>
      </c>
      <c r="B1" s="84" t="s">
        <v>44</v>
      </c>
    </row>
    <row r="2" spans="1:13" x14ac:dyDescent="0.15">
      <c r="D2" s="195" t="s">
        <v>45</v>
      </c>
      <c r="E2" s="196"/>
      <c r="F2" s="196"/>
      <c r="G2" s="196"/>
      <c r="H2" s="196"/>
      <c r="I2" s="196"/>
      <c r="J2" s="196"/>
    </row>
    <row r="3" spans="1:13" x14ac:dyDescent="0.15">
      <c r="D3" s="196"/>
      <c r="E3" s="196"/>
      <c r="F3" s="196"/>
      <c r="G3" s="196"/>
      <c r="H3" s="196"/>
      <c r="I3" s="196"/>
      <c r="J3" s="196"/>
    </row>
    <row r="4" spans="1:13" ht="14.25" x14ac:dyDescent="0.15">
      <c r="I4" s="193" t="s">
        <v>98</v>
      </c>
      <c r="J4" s="194"/>
      <c r="K4" s="194"/>
      <c r="L4" s="194"/>
    </row>
    <row r="6" spans="1:13" x14ac:dyDescent="0.15">
      <c r="B6" s="182" t="s">
        <v>291</v>
      </c>
      <c r="C6" s="182"/>
      <c r="D6" s="182"/>
      <c r="E6" s="182"/>
      <c r="F6" s="182"/>
    </row>
    <row r="7" spans="1:13" ht="14.25" x14ac:dyDescent="0.15">
      <c r="G7" s="86" t="s">
        <v>127</v>
      </c>
      <c r="H7" s="87" t="s">
        <v>48</v>
      </c>
      <c r="I7" s="163"/>
      <c r="J7" s="163"/>
      <c r="K7" s="163"/>
      <c r="L7" s="163"/>
    </row>
    <row r="8" spans="1:13" ht="14.25" x14ac:dyDescent="0.15">
      <c r="G8" s="86"/>
      <c r="H8" s="87" t="s">
        <v>47</v>
      </c>
      <c r="I8" s="163"/>
      <c r="J8" s="163"/>
      <c r="K8" s="163"/>
      <c r="L8" s="87" t="s">
        <v>49</v>
      </c>
    </row>
    <row r="9" spans="1:13" ht="14.25" x14ac:dyDescent="0.15">
      <c r="G9" s="86"/>
      <c r="H9" s="207" t="s">
        <v>50</v>
      </c>
      <c r="I9" s="207"/>
      <c r="J9" s="207"/>
      <c r="K9" s="207"/>
      <c r="L9" s="207"/>
    </row>
    <row r="10" spans="1:13" ht="14.25" x14ac:dyDescent="0.15">
      <c r="G10" s="86"/>
      <c r="H10" s="193" t="s">
        <v>126</v>
      </c>
      <c r="I10" s="193"/>
      <c r="J10" s="193"/>
      <c r="K10" s="193"/>
      <c r="L10" s="193"/>
    </row>
    <row r="11" spans="1:13" ht="15.75" customHeight="1" x14ac:dyDescent="0.15">
      <c r="G11" s="86" t="s">
        <v>128</v>
      </c>
      <c r="H11" s="87" t="s">
        <v>114</v>
      </c>
      <c r="I11" s="161"/>
      <c r="J11" s="161"/>
      <c r="K11" s="161"/>
      <c r="L11" s="161"/>
    </row>
    <row r="12" spans="1:13" ht="15.75" customHeight="1" x14ac:dyDescent="0.15">
      <c r="E12" s="88"/>
      <c r="F12" s="89"/>
      <c r="G12" s="87"/>
      <c r="H12" s="87" t="s">
        <v>51</v>
      </c>
      <c r="I12" s="162"/>
      <c r="J12" s="162"/>
      <c r="K12" s="162"/>
      <c r="L12" s="162"/>
      <c r="M12" s="85" t="s">
        <v>107</v>
      </c>
    </row>
    <row r="14" spans="1:13" ht="16.5" customHeight="1" x14ac:dyDescent="0.15">
      <c r="B14" s="205" t="s">
        <v>52</v>
      </c>
      <c r="C14" s="205"/>
      <c r="D14" s="205"/>
      <c r="E14" s="205"/>
      <c r="F14" s="205"/>
      <c r="G14" s="205"/>
      <c r="H14" s="205"/>
      <c r="I14" s="205"/>
      <c r="J14" s="205"/>
      <c r="K14" s="205"/>
      <c r="L14" s="205"/>
    </row>
    <row r="15" spans="1:13" ht="16.5" customHeight="1" x14ac:dyDescent="0.15">
      <c r="B15" s="206"/>
      <c r="C15" s="206"/>
      <c r="D15" s="206"/>
      <c r="E15" s="206"/>
      <c r="F15" s="206"/>
      <c r="G15" s="206"/>
      <c r="H15" s="206"/>
      <c r="I15" s="206"/>
      <c r="J15" s="206"/>
      <c r="K15" s="206"/>
      <c r="L15" s="206"/>
    </row>
    <row r="16" spans="1:13" ht="15" x14ac:dyDescent="0.15">
      <c r="B16" s="358" t="s">
        <v>53</v>
      </c>
      <c r="C16" s="359"/>
      <c r="D16" s="359"/>
      <c r="E16" s="359"/>
      <c r="F16" s="359"/>
      <c r="G16" s="359"/>
      <c r="H16" s="359"/>
      <c r="I16" s="359"/>
      <c r="J16" s="359"/>
      <c r="K16" s="359"/>
      <c r="L16" s="359"/>
    </row>
    <row r="17" spans="2:12" ht="13.5" customHeight="1" x14ac:dyDescent="0.15">
      <c r="B17" s="192" t="s">
        <v>54</v>
      </c>
      <c r="C17" s="192"/>
      <c r="D17" s="192"/>
      <c r="E17" s="360"/>
      <c r="F17" s="360"/>
      <c r="G17" s="360"/>
      <c r="H17" s="360"/>
      <c r="I17" s="360"/>
      <c r="J17" s="360"/>
      <c r="K17" s="360"/>
      <c r="L17" s="360"/>
    </row>
    <row r="18" spans="2:12" ht="13.5" customHeight="1" x14ac:dyDescent="0.15">
      <c r="B18" s="192"/>
      <c r="C18" s="192"/>
      <c r="D18" s="192"/>
      <c r="E18" s="360"/>
      <c r="F18" s="360"/>
      <c r="G18" s="360"/>
      <c r="H18" s="360"/>
      <c r="I18" s="360"/>
      <c r="J18" s="360"/>
      <c r="K18" s="360"/>
      <c r="L18" s="360"/>
    </row>
    <row r="19" spans="2:12" ht="13.5" customHeight="1" x14ac:dyDescent="0.15">
      <c r="B19" s="192"/>
      <c r="C19" s="192"/>
      <c r="D19" s="192"/>
      <c r="E19" s="360"/>
      <c r="F19" s="360"/>
      <c r="G19" s="360"/>
      <c r="H19" s="360"/>
      <c r="I19" s="360"/>
      <c r="J19" s="360"/>
      <c r="K19" s="360"/>
      <c r="L19" s="360"/>
    </row>
    <row r="20" spans="2:12" x14ac:dyDescent="0.15">
      <c r="B20" s="192" t="s">
        <v>55</v>
      </c>
      <c r="C20" s="192"/>
      <c r="D20" s="192"/>
      <c r="E20" s="361"/>
      <c r="F20" s="362"/>
      <c r="G20" s="362"/>
      <c r="H20" s="362"/>
      <c r="I20" s="362"/>
      <c r="J20" s="362"/>
      <c r="K20" s="362"/>
      <c r="L20" s="363"/>
    </row>
    <row r="21" spans="2:12" x14ac:dyDescent="0.15">
      <c r="B21" s="192"/>
      <c r="C21" s="192"/>
      <c r="D21" s="192"/>
      <c r="E21" s="364"/>
      <c r="F21" s="365"/>
      <c r="G21" s="365"/>
      <c r="H21" s="365"/>
      <c r="I21" s="365"/>
      <c r="J21" s="365"/>
      <c r="K21" s="365"/>
      <c r="L21" s="366"/>
    </row>
    <row r="22" spans="2:12" x14ac:dyDescent="0.15">
      <c r="B22" s="192"/>
      <c r="C22" s="192"/>
      <c r="D22" s="192"/>
      <c r="E22" s="364"/>
      <c r="F22" s="365"/>
      <c r="G22" s="365"/>
      <c r="H22" s="365"/>
      <c r="I22" s="365"/>
      <c r="J22" s="365"/>
      <c r="K22" s="365"/>
      <c r="L22" s="366"/>
    </row>
    <row r="23" spans="2:12" x14ac:dyDescent="0.15">
      <c r="B23" s="192"/>
      <c r="C23" s="192"/>
      <c r="D23" s="192"/>
      <c r="E23" s="367"/>
      <c r="F23" s="368"/>
      <c r="G23" s="368"/>
      <c r="H23" s="368"/>
      <c r="I23" s="368"/>
      <c r="J23" s="368"/>
      <c r="K23" s="368"/>
      <c r="L23" s="369"/>
    </row>
    <row r="24" spans="2:12" x14ac:dyDescent="0.15">
      <c r="B24" s="192"/>
      <c r="C24" s="192"/>
      <c r="D24" s="192"/>
      <c r="E24" s="370" t="s">
        <v>56</v>
      </c>
      <c r="F24" s="370"/>
      <c r="G24" s="370"/>
      <c r="H24" s="370"/>
      <c r="I24" s="370"/>
      <c r="J24" s="370"/>
      <c r="K24" s="370"/>
      <c r="L24" s="370"/>
    </row>
    <row r="25" spans="2:12" ht="18.75" customHeight="1" x14ac:dyDescent="0.15">
      <c r="B25" s="192"/>
      <c r="C25" s="192"/>
      <c r="D25" s="192"/>
      <c r="E25" s="192"/>
      <c r="F25" s="192"/>
      <c r="G25" s="168" t="s">
        <v>287</v>
      </c>
      <c r="H25" s="169"/>
      <c r="I25" s="170"/>
      <c r="J25" s="171">
        <f ca="1">DATE(YEAR(A1)+5, MONTH(A1)-3, DAY(A1))</f>
        <v>44935</v>
      </c>
      <c r="K25" s="172"/>
      <c r="L25" s="173"/>
    </row>
    <row r="26" spans="2:12" ht="18.75" customHeight="1" x14ac:dyDescent="0.15">
      <c r="B26" s="192"/>
      <c r="C26" s="192"/>
      <c r="D26" s="192"/>
      <c r="E26" s="192" t="s">
        <v>57</v>
      </c>
      <c r="F26" s="192"/>
      <c r="G26" s="166">
        <f>D255/1000</f>
        <v>0</v>
      </c>
      <c r="H26" s="167"/>
      <c r="I26" s="90" t="s">
        <v>99</v>
      </c>
      <c r="J26" s="166">
        <f>H255/1000</f>
        <v>0</v>
      </c>
      <c r="K26" s="167"/>
      <c r="L26" s="90" t="s">
        <v>99</v>
      </c>
    </row>
    <row r="27" spans="2:12" ht="18.75" customHeight="1" x14ac:dyDescent="0.15">
      <c r="B27" s="192"/>
      <c r="C27" s="192"/>
      <c r="D27" s="192"/>
      <c r="E27" s="192" t="s">
        <v>58</v>
      </c>
      <c r="F27" s="192"/>
      <c r="G27" s="166">
        <f>J158*8</f>
        <v>0</v>
      </c>
      <c r="H27" s="167"/>
      <c r="I27" s="90" t="s">
        <v>100</v>
      </c>
      <c r="J27" s="166">
        <f>L158*8</f>
        <v>0</v>
      </c>
      <c r="K27" s="167"/>
      <c r="L27" s="90" t="s">
        <v>100</v>
      </c>
    </row>
    <row r="28" spans="2:12" x14ac:dyDescent="0.15">
      <c r="B28" s="234" t="s">
        <v>61</v>
      </c>
      <c r="C28" s="192" t="s">
        <v>60</v>
      </c>
      <c r="D28" s="192"/>
      <c r="E28" s="321" t="str">
        <f>G25</f>
        <v>現　　状</v>
      </c>
      <c r="F28" s="321"/>
      <c r="G28" s="321"/>
      <c r="H28" s="321"/>
      <c r="I28" s="322">
        <f ca="1">J25</f>
        <v>44935</v>
      </c>
      <c r="J28" s="192"/>
      <c r="K28" s="192"/>
      <c r="L28" s="192"/>
    </row>
    <row r="29" spans="2:12" x14ac:dyDescent="0.15">
      <c r="B29" s="235"/>
      <c r="C29" s="192"/>
      <c r="D29" s="192"/>
      <c r="E29" s="180" t="s">
        <v>115</v>
      </c>
      <c r="F29" s="177"/>
      <c r="G29" s="176" t="s">
        <v>281</v>
      </c>
      <c r="H29" s="177"/>
      <c r="I29" s="180" t="s">
        <v>115</v>
      </c>
      <c r="J29" s="177"/>
      <c r="K29" s="176" t="s">
        <v>59</v>
      </c>
      <c r="L29" s="177"/>
    </row>
    <row r="30" spans="2:12" x14ac:dyDescent="0.15">
      <c r="B30" s="235"/>
      <c r="C30" s="192"/>
      <c r="D30" s="192"/>
      <c r="E30" s="178"/>
      <c r="F30" s="179"/>
      <c r="G30" s="178"/>
      <c r="H30" s="179"/>
      <c r="I30" s="178"/>
      <c r="J30" s="179"/>
      <c r="K30" s="178"/>
      <c r="L30" s="179"/>
    </row>
    <row r="31" spans="2:12" ht="21.75" customHeight="1" x14ac:dyDescent="0.15">
      <c r="B31" s="235"/>
      <c r="C31" s="338"/>
      <c r="D31" s="339"/>
      <c r="E31" s="340"/>
      <c r="F31" s="341"/>
      <c r="G31" s="340"/>
      <c r="H31" s="341"/>
      <c r="I31" s="340"/>
      <c r="J31" s="341"/>
      <c r="K31" s="340"/>
      <c r="L31" s="341"/>
    </row>
    <row r="32" spans="2:12" ht="21.75" customHeight="1" x14ac:dyDescent="0.15">
      <c r="B32" s="235"/>
      <c r="C32" s="336"/>
      <c r="D32" s="337"/>
      <c r="E32" s="174"/>
      <c r="F32" s="175"/>
      <c r="G32" s="174"/>
      <c r="H32" s="175"/>
      <c r="I32" s="174"/>
      <c r="J32" s="175"/>
      <c r="K32" s="174"/>
      <c r="L32" s="175"/>
    </row>
    <row r="33" spans="2:12" ht="21.75" customHeight="1" x14ac:dyDescent="0.15">
      <c r="B33" s="235"/>
      <c r="C33" s="336"/>
      <c r="D33" s="337"/>
      <c r="E33" s="174"/>
      <c r="F33" s="175"/>
      <c r="G33" s="174"/>
      <c r="H33" s="175"/>
      <c r="I33" s="174"/>
      <c r="J33" s="175"/>
      <c r="K33" s="174"/>
      <c r="L33" s="175"/>
    </row>
    <row r="34" spans="2:12" ht="21.75" customHeight="1" x14ac:dyDescent="0.15">
      <c r="B34" s="235"/>
      <c r="C34" s="336"/>
      <c r="D34" s="337"/>
      <c r="E34" s="174"/>
      <c r="F34" s="175"/>
      <c r="G34" s="174"/>
      <c r="H34" s="175"/>
      <c r="I34" s="174"/>
      <c r="J34" s="175"/>
      <c r="K34" s="174"/>
      <c r="L34" s="175"/>
    </row>
    <row r="35" spans="2:12" ht="21.75" customHeight="1" x14ac:dyDescent="0.15">
      <c r="B35" s="235"/>
      <c r="C35" s="336"/>
      <c r="D35" s="337"/>
      <c r="E35" s="174"/>
      <c r="F35" s="175"/>
      <c r="G35" s="174"/>
      <c r="H35" s="175"/>
      <c r="I35" s="174"/>
      <c r="J35" s="175"/>
      <c r="K35" s="174"/>
      <c r="L35" s="175"/>
    </row>
    <row r="36" spans="2:12" ht="21.75" customHeight="1" x14ac:dyDescent="0.15">
      <c r="B36" s="235"/>
      <c r="C36" s="336"/>
      <c r="D36" s="337"/>
      <c r="E36" s="174"/>
      <c r="F36" s="175"/>
      <c r="G36" s="174"/>
      <c r="H36" s="175"/>
      <c r="I36" s="174"/>
      <c r="J36" s="175"/>
      <c r="K36" s="174"/>
      <c r="L36" s="175"/>
    </row>
    <row r="37" spans="2:12" ht="21.75" customHeight="1" x14ac:dyDescent="0.15">
      <c r="B37" s="235"/>
      <c r="C37" s="336"/>
      <c r="D37" s="337"/>
      <c r="E37" s="174"/>
      <c r="F37" s="175"/>
      <c r="G37" s="174"/>
      <c r="H37" s="175"/>
      <c r="I37" s="174"/>
      <c r="J37" s="175"/>
      <c r="K37" s="174"/>
      <c r="L37" s="175"/>
    </row>
    <row r="38" spans="2:12" ht="21.75" customHeight="1" x14ac:dyDescent="0.15">
      <c r="B38" s="235"/>
      <c r="C38" s="336"/>
      <c r="D38" s="337"/>
      <c r="E38" s="174"/>
      <c r="F38" s="175"/>
      <c r="G38" s="174"/>
      <c r="H38" s="175"/>
      <c r="I38" s="174"/>
      <c r="J38" s="175"/>
      <c r="K38" s="174"/>
      <c r="L38" s="175"/>
    </row>
    <row r="39" spans="2:12" ht="21.75" customHeight="1" x14ac:dyDescent="0.15">
      <c r="B39" s="235"/>
      <c r="C39" s="336"/>
      <c r="D39" s="337"/>
      <c r="E39" s="174"/>
      <c r="F39" s="175"/>
      <c r="G39" s="174"/>
      <c r="H39" s="175"/>
      <c r="I39" s="174"/>
      <c r="J39" s="175"/>
      <c r="K39" s="174"/>
      <c r="L39" s="175"/>
    </row>
    <row r="40" spans="2:12" ht="21.75" customHeight="1" x14ac:dyDescent="0.15">
      <c r="B40" s="235"/>
      <c r="C40" s="336"/>
      <c r="D40" s="337"/>
      <c r="E40" s="174"/>
      <c r="F40" s="175"/>
      <c r="G40" s="174"/>
      <c r="H40" s="175"/>
      <c r="I40" s="174"/>
      <c r="J40" s="175"/>
      <c r="K40" s="174"/>
      <c r="L40" s="175"/>
    </row>
    <row r="41" spans="2:12" ht="21.75" customHeight="1" x14ac:dyDescent="0.15">
      <c r="B41" s="235"/>
      <c r="C41" s="328"/>
      <c r="D41" s="329"/>
      <c r="E41" s="328"/>
      <c r="F41" s="329"/>
      <c r="G41" s="328"/>
      <c r="H41" s="329"/>
      <c r="I41" s="328"/>
      <c r="J41" s="329"/>
      <c r="K41" s="328"/>
      <c r="L41" s="329"/>
    </row>
    <row r="42" spans="2:12" ht="21.75" customHeight="1" x14ac:dyDescent="0.15">
      <c r="B42" s="235"/>
      <c r="C42" s="328"/>
      <c r="D42" s="329"/>
      <c r="E42" s="328"/>
      <c r="F42" s="329"/>
      <c r="G42" s="328"/>
      <c r="H42" s="329"/>
      <c r="I42" s="328"/>
      <c r="J42" s="329"/>
      <c r="K42" s="328"/>
      <c r="L42" s="329"/>
    </row>
    <row r="43" spans="2:12" ht="21.75" customHeight="1" x14ac:dyDescent="0.15">
      <c r="B43" s="235"/>
      <c r="C43" s="328"/>
      <c r="D43" s="329"/>
      <c r="E43" s="328"/>
      <c r="F43" s="329"/>
      <c r="G43" s="328"/>
      <c r="H43" s="329"/>
      <c r="I43" s="328"/>
      <c r="J43" s="329"/>
      <c r="K43" s="328"/>
      <c r="L43" s="329"/>
    </row>
    <row r="44" spans="2:12" ht="21.75" customHeight="1" thickBot="1" x14ac:dyDescent="0.2">
      <c r="B44" s="235"/>
      <c r="C44" s="328"/>
      <c r="D44" s="329"/>
      <c r="E44" s="328"/>
      <c r="F44" s="329"/>
      <c r="G44" s="328"/>
      <c r="H44" s="329"/>
      <c r="I44" s="328"/>
      <c r="J44" s="329"/>
      <c r="K44" s="328"/>
      <c r="L44" s="329"/>
    </row>
    <row r="45" spans="2:12" ht="21.75" customHeight="1" thickTop="1" x14ac:dyDescent="0.15">
      <c r="B45" s="235"/>
      <c r="C45" s="334" t="s">
        <v>290</v>
      </c>
      <c r="D45" s="335"/>
      <c r="E45" s="330"/>
      <c r="F45" s="331"/>
      <c r="G45" s="331"/>
      <c r="H45" s="331"/>
      <c r="I45" s="332"/>
      <c r="J45" s="332"/>
      <c r="K45" s="331"/>
      <c r="L45" s="333"/>
    </row>
    <row r="46" spans="2:12" ht="22.5" customHeight="1" thickBot="1" x14ac:dyDescent="0.2">
      <c r="B46" s="373"/>
      <c r="C46" s="326" t="s">
        <v>289</v>
      </c>
      <c r="D46" s="327"/>
      <c r="E46" s="323"/>
      <c r="F46" s="324"/>
      <c r="G46" s="324"/>
      <c r="H46" s="324"/>
      <c r="I46" s="324"/>
      <c r="J46" s="324"/>
      <c r="K46" s="324"/>
      <c r="L46" s="325"/>
    </row>
    <row r="47" spans="2:12" ht="14.25" thickTop="1" x14ac:dyDescent="0.15"/>
    <row r="48" spans="2:12" ht="13.5" customHeight="1" x14ac:dyDescent="0.15">
      <c r="B48" s="286" t="s">
        <v>61</v>
      </c>
      <c r="C48" s="192" t="s">
        <v>62</v>
      </c>
      <c r="D48" s="192"/>
      <c r="E48" s="192" t="s">
        <v>63</v>
      </c>
      <c r="F48" s="192"/>
      <c r="G48" s="192" t="s">
        <v>101</v>
      </c>
      <c r="H48" s="192"/>
      <c r="I48" s="321" t="str">
        <f>G25</f>
        <v>現　　状</v>
      </c>
      <c r="J48" s="192"/>
      <c r="K48" s="322">
        <f ca="1">J25</f>
        <v>44935</v>
      </c>
      <c r="L48" s="192"/>
    </row>
    <row r="49" spans="2:12" x14ac:dyDescent="0.15">
      <c r="B49" s="286"/>
      <c r="C49" s="192"/>
      <c r="D49" s="192"/>
      <c r="E49" s="192"/>
      <c r="F49" s="192"/>
      <c r="G49" s="192"/>
      <c r="H49" s="192"/>
      <c r="I49" s="192"/>
      <c r="J49" s="192"/>
      <c r="K49" s="192"/>
      <c r="L49" s="192"/>
    </row>
    <row r="50" spans="2:12" ht="20.25" customHeight="1" x14ac:dyDescent="0.15">
      <c r="B50" s="286"/>
      <c r="C50" s="192" t="s">
        <v>64</v>
      </c>
      <c r="D50" s="192"/>
      <c r="E50" s="192"/>
      <c r="F50" s="192"/>
      <c r="G50" s="192"/>
      <c r="H50" s="192"/>
      <c r="I50" s="192"/>
      <c r="J50" s="192"/>
      <c r="K50" s="192"/>
      <c r="L50" s="192"/>
    </row>
    <row r="51" spans="2:12" ht="20.25" customHeight="1" x14ac:dyDescent="0.15">
      <c r="B51" s="286"/>
      <c r="C51" s="192"/>
      <c r="D51" s="192"/>
      <c r="E51" s="192"/>
      <c r="F51" s="192"/>
      <c r="G51" s="192"/>
      <c r="H51" s="192"/>
      <c r="I51" s="192"/>
      <c r="J51" s="192"/>
      <c r="K51" s="192"/>
      <c r="L51" s="192"/>
    </row>
    <row r="52" spans="2:12" ht="20.25" customHeight="1" x14ac:dyDescent="0.15">
      <c r="B52" s="286"/>
      <c r="C52" s="192" t="s">
        <v>65</v>
      </c>
      <c r="D52" s="192"/>
      <c r="E52" s="192"/>
      <c r="F52" s="192"/>
      <c r="G52" s="192"/>
      <c r="H52" s="192"/>
      <c r="I52" s="192"/>
      <c r="J52" s="192"/>
      <c r="K52" s="192"/>
      <c r="L52" s="192"/>
    </row>
    <row r="53" spans="2:12" ht="20.25" customHeight="1" x14ac:dyDescent="0.15">
      <c r="B53" s="286"/>
      <c r="C53" s="192"/>
      <c r="D53" s="192"/>
      <c r="E53" s="192"/>
      <c r="F53" s="192"/>
      <c r="G53" s="192"/>
      <c r="H53" s="192"/>
      <c r="I53" s="192"/>
      <c r="J53" s="192"/>
      <c r="K53" s="192"/>
      <c r="L53" s="192"/>
    </row>
    <row r="54" spans="2:12" ht="15.75" customHeight="1" x14ac:dyDescent="0.15">
      <c r="B54" s="286"/>
      <c r="C54" s="176" t="s">
        <v>66</v>
      </c>
      <c r="D54" s="177"/>
      <c r="E54" s="192" t="s">
        <v>67</v>
      </c>
      <c r="F54" s="192"/>
      <c r="G54" s="192" t="s">
        <v>68</v>
      </c>
      <c r="H54" s="192"/>
      <c r="I54" s="264" t="str">
        <f>G25</f>
        <v>現　　状</v>
      </c>
      <c r="J54" s="260"/>
      <c r="K54" s="171">
        <f ca="1">J25</f>
        <v>44935</v>
      </c>
      <c r="L54" s="260"/>
    </row>
    <row r="55" spans="2:12" ht="21.75" customHeight="1" x14ac:dyDescent="0.15">
      <c r="B55" s="286"/>
      <c r="C55" s="239"/>
      <c r="D55" s="241"/>
      <c r="E55" s="192"/>
      <c r="F55" s="192"/>
      <c r="G55" s="192"/>
      <c r="H55" s="192"/>
      <c r="I55" s="91" t="s">
        <v>102</v>
      </c>
      <c r="J55" s="92" t="s">
        <v>59</v>
      </c>
      <c r="K55" s="91" t="s">
        <v>102</v>
      </c>
      <c r="L55" s="92" t="s">
        <v>59</v>
      </c>
    </row>
    <row r="56" spans="2:12" x14ac:dyDescent="0.15">
      <c r="B56" s="286"/>
      <c r="C56" s="239"/>
      <c r="D56" s="241"/>
      <c r="E56" s="164"/>
      <c r="F56" s="165"/>
      <c r="G56" s="164"/>
      <c r="H56" s="165"/>
      <c r="I56" s="93"/>
      <c r="J56" s="93"/>
      <c r="K56" s="94"/>
      <c r="L56" s="95"/>
    </row>
    <row r="57" spans="2:12" x14ac:dyDescent="0.15">
      <c r="B57" s="286"/>
      <c r="C57" s="239"/>
      <c r="D57" s="241"/>
      <c r="E57" s="164"/>
      <c r="F57" s="165"/>
      <c r="G57" s="164"/>
      <c r="H57" s="165"/>
      <c r="I57" s="93"/>
      <c r="J57" s="93"/>
      <c r="K57" s="96"/>
      <c r="L57" s="97"/>
    </row>
    <row r="58" spans="2:12" x14ac:dyDescent="0.15">
      <c r="B58" s="286"/>
      <c r="C58" s="239"/>
      <c r="D58" s="241"/>
      <c r="E58" s="164"/>
      <c r="F58" s="165"/>
      <c r="G58" s="164"/>
      <c r="H58" s="165"/>
      <c r="I58" s="93"/>
      <c r="J58" s="93"/>
      <c r="K58" s="96"/>
      <c r="L58" s="97"/>
    </row>
    <row r="59" spans="2:12" x14ac:dyDescent="0.15">
      <c r="B59" s="286"/>
      <c r="C59" s="239"/>
      <c r="D59" s="241"/>
      <c r="E59" s="164"/>
      <c r="F59" s="165"/>
      <c r="G59" s="164"/>
      <c r="H59" s="165"/>
      <c r="I59" s="93"/>
      <c r="J59" s="93"/>
      <c r="K59" s="93"/>
      <c r="L59" s="93"/>
    </row>
    <row r="60" spans="2:12" ht="14.25" thickBot="1" x14ac:dyDescent="0.2">
      <c r="B60" s="286"/>
      <c r="C60" s="239"/>
      <c r="D60" s="241"/>
      <c r="E60" s="319"/>
      <c r="F60" s="320"/>
      <c r="G60" s="319"/>
      <c r="H60" s="320"/>
      <c r="I60" s="98"/>
      <c r="J60" s="98"/>
      <c r="K60" s="98"/>
      <c r="L60" s="98"/>
    </row>
    <row r="61" spans="2:12" ht="14.25" thickTop="1" x14ac:dyDescent="0.15">
      <c r="B61" s="286"/>
      <c r="C61" s="310" t="s">
        <v>69</v>
      </c>
      <c r="D61" s="312" t="s">
        <v>103</v>
      </c>
      <c r="E61" s="316" t="s">
        <v>70</v>
      </c>
      <c r="F61" s="272"/>
      <c r="G61" s="316" t="s">
        <v>71</v>
      </c>
      <c r="H61" s="272"/>
      <c r="I61" s="270" t="str">
        <f>G25</f>
        <v>現　　状</v>
      </c>
      <c r="J61" s="272"/>
      <c r="K61" s="273">
        <f ca="1">J25</f>
        <v>44935</v>
      </c>
      <c r="L61" s="272"/>
    </row>
    <row r="62" spans="2:12" x14ac:dyDescent="0.15">
      <c r="B62" s="286"/>
      <c r="C62" s="235"/>
      <c r="D62" s="313"/>
      <c r="E62" s="164"/>
      <c r="F62" s="165"/>
      <c r="G62" s="317"/>
      <c r="H62" s="318"/>
      <c r="I62" s="317"/>
      <c r="J62" s="318"/>
      <c r="K62" s="317"/>
      <c r="L62" s="318"/>
    </row>
    <row r="63" spans="2:12" x14ac:dyDescent="0.15">
      <c r="B63" s="286"/>
      <c r="C63" s="235"/>
      <c r="D63" s="313"/>
      <c r="E63" s="164"/>
      <c r="F63" s="165"/>
      <c r="G63" s="164"/>
      <c r="H63" s="165"/>
      <c r="I63" s="164"/>
      <c r="J63" s="165"/>
      <c r="K63" s="164"/>
      <c r="L63" s="165"/>
    </row>
    <row r="64" spans="2:12" x14ac:dyDescent="0.15">
      <c r="B64" s="286"/>
      <c r="C64" s="235"/>
      <c r="D64" s="313"/>
      <c r="E64" s="164"/>
      <c r="F64" s="165"/>
      <c r="G64" s="164"/>
      <c r="H64" s="165"/>
      <c r="I64" s="164"/>
      <c r="J64" s="165"/>
      <c r="K64" s="164"/>
      <c r="L64" s="165"/>
    </row>
    <row r="65" spans="2:12" x14ac:dyDescent="0.15">
      <c r="B65" s="286"/>
      <c r="C65" s="235"/>
      <c r="D65" s="313"/>
      <c r="E65" s="164"/>
      <c r="F65" s="165"/>
      <c r="G65" s="164"/>
      <c r="H65" s="165"/>
      <c r="I65" s="164"/>
      <c r="J65" s="165"/>
      <c r="K65" s="164"/>
      <c r="L65" s="165"/>
    </row>
    <row r="66" spans="2:12" ht="15" customHeight="1" x14ac:dyDescent="0.15">
      <c r="B66" s="286"/>
      <c r="C66" s="235"/>
      <c r="D66" s="314"/>
      <c r="E66" s="307"/>
      <c r="F66" s="308"/>
      <c r="G66" s="307"/>
      <c r="H66" s="308"/>
      <c r="I66" s="307"/>
      <c r="J66" s="308"/>
      <c r="K66" s="307"/>
      <c r="L66" s="308"/>
    </row>
    <row r="67" spans="2:12" ht="18" customHeight="1" x14ac:dyDescent="0.15">
      <c r="B67" s="286"/>
      <c r="C67" s="235"/>
      <c r="D67" s="259" t="s">
        <v>124</v>
      </c>
      <c r="E67" s="265"/>
      <c r="F67" s="265"/>
      <c r="G67" s="265"/>
      <c r="H67" s="260"/>
      <c r="I67" s="259"/>
      <c r="J67" s="260"/>
      <c r="K67" s="259"/>
      <c r="L67" s="260"/>
    </row>
    <row r="68" spans="2:12" ht="18" customHeight="1" thickBot="1" x14ac:dyDescent="0.2">
      <c r="B68" s="286"/>
      <c r="C68" s="311"/>
      <c r="D68" s="287" t="s">
        <v>125</v>
      </c>
      <c r="E68" s="315"/>
      <c r="F68" s="315"/>
      <c r="G68" s="315"/>
      <c r="H68" s="288"/>
      <c r="I68" s="287"/>
      <c r="J68" s="288"/>
      <c r="K68" s="287"/>
      <c r="L68" s="288"/>
    </row>
    <row r="69" spans="2:12" ht="14.25" thickTop="1" x14ac:dyDescent="0.15">
      <c r="B69" s="286"/>
      <c r="C69" s="289" t="s">
        <v>283</v>
      </c>
      <c r="D69" s="290"/>
      <c r="E69" s="295" t="s">
        <v>67</v>
      </c>
      <c r="F69" s="296"/>
      <c r="G69" s="296" t="s">
        <v>72</v>
      </c>
      <c r="H69" s="297"/>
      <c r="I69" s="270" t="str">
        <f>G25</f>
        <v>現　　状</v>
      </c>
      <c r="J69" s="272"/>
      <c r="K69" s="273">
        <f ca="1">J25</f>
        <v>44935</v>
      </c>
      <c r="L69" s="272"/>
    </row>
    <row r="70" spans="2:12" ht="19.5" customHeight="1" x14ac:dyDescent="0.15">
      <c r="B70" s="286"/>
      <c r="C70" s="291"/>
      <c r="D70" s="292"/>
      <c r="E70" s="298"/>
      <c r="F70" s="299"/>
      <c r="G70" s="299"/>
      <c r="H70" s="304"/>
      <c r="I70" s="176"/>
      <c r="J70" s="177"/>
      <c r="K70" s="176"/>
      <c r="L70" s="177"/>
    </row>
    <row r="71" spans="2:12" ht="19.5" customHeight="1" x14ac:dyDescent="0.15">
      <c r="B71" s="286"/>
      <c r="C71" s="291"/>
      <c r="D71" s="292"/>
      <c r="E71" s="300"/>
      <c r="F71" s="301"/>
      <c r="G71" s="301"/>
      <c r="H71" s="305"/>
      <c r="I71" s="239"/>
      <c r="J71" s="241"/>
      <c r="K71" s="239"/>
      <c r="L71" s="241"/>
    </row>
    <row r="72" spans="2:12" ht="19.5" customHeight="1" x14ac:dyDescent="0.15">
      <c r="B72" s="286"/>
      <c r="C72" s="293"/>
      <c r="D72" s="294"/>
      <c r="E72" s="302"/>
      <c r="F72" s="303"/>
      <c r="G72" s="303"/>
      <c r="H72" s="306"/>
      <c r="I72" s="178"/>
      <c r="J72" s="179"/>
      <c r="K72" s="178"/>
      <c r="L72" s="179"/>
    </row>
    <row r="73" spans="2:12" ht="15.75" customHeight="1" x14ac:dyDescent="0.15">
      <c r="B73" s="286" t="s">
        <v>73</v>
      </c>
      <c r="C73" s="176" t="s">
        <v>74</v>
      </c>
      <c r="D73" s="177"/>
      <c r="E73" s="176" t="s">
        <v>75</v>
      </c>
      <c r="F73" s="201"/>
      <c r="G73" s="321" t="str">
        <f>G25</f>
        <v>現　　状</v>
      </c>
      <c r="H73" s="321"/>
      <c r="I73" s="321"/>
      <c r="J73" s="322">
        <f ca="1">J25</f>
        <v>44935</v>
      </c>
      <c r="K73" s="322"/>
      <c r="L73" s="322"/>
    </row>
    <row r="74" spans="2:12" ht="15.75" customHeight="1" x14ac:dyDescent="0.15">
      <c r="B74" s="286"/>
      <c r="C74" s="239"/>
      <c r="D74" s="241"/>
      <c r="E74" s="178"/>
      <c r="F74" s="202"/>
      <c r="G74" s="192" t="s">
        <v>270</v>
      </c>
      <c r="H74" s="192"/>
      <c r="I74" s="92" t="s">
        <v>271</v>
      </c>
      <c r="J74" s="192" t="s">
        <v>270</v>
      </c>
      <c r="K74" s="192"/>
      <c r="L74" s="92" t="s">
        <v>271</v>
      </c>
    </row>
    <row r="75" spans="2:12" ht="18.75" customHeight="1" x14ac:dyDescent="0.15">
      <c r="B75" s="286"/>
      <c r="C75" s="239"/>
      <c r="D75" s="241"/>
      <c r="E75" s="309"/>
      <c r="F75" s="309"/>
      <c r="G75" s="376"/>
      <c r="H75" s="376"/>
      <c r="I75" s="95"/>
      <c r="J75" s="309"/>
      <c r="K75" s="309"/>
      <c r="L75" s="97"/>
    </row>
    <row r="76" spans="2:12" ht="18.75" customHeight="1" x14ac:dyDescent="0.15">
      <c r="B76" s="286"/>
      <c r="C76" s="239"/>
      <c r="D76" s="241"/>
      <c r="E76" s="309"/>
      <c r="F76" s="309"/>
      <c r="G76" s="309"/>
      <c r="H76" s="309"/>
      <c r="I76" s="97"/>
      <c r="J76" s="309"/>
      <c r="K76" s="309"/>
      <c r="L76" s="97"/>
    </row>
    <row r="77" spans="2:12" ht="18.75" customHeight="1" x14ac:dyDescent="0.15">
      <c r="B77" s="286"/>
      <c r="C77" s="239"/>
      <c r="D77" s="241"/>
      <c r="E77" s="309"/>
      <c r="F77" s="309"/>
      <c r="G77" s="309"/>
      <c r="H77" s="309"/>
      <c r="I77" s="97"/>
      <c r="J77" s="309"/>
      <c r="K77" s="309"/>
      <c r="L77" s="97"/>
    </row>
    <row r="78" spans="2:12" ht="18.75" customHeight="1" x14ac:dyDescent="0.15">
      <c r="B78" s="286"/>
      <c r="C78" s="239"/>
      <c r="D78" s="241"/>
      <c r="E78" s="164"/>
      <c r="F78" s="165"/>
      <c r="G78" s="309"/>
      <c r="H78" s="309"/>
      <c r="I78" s="97"/>
      <c r="J78" s="309"/>
      <c r="K78" s="309"/>
      <c r="L78" s="97"/>
    </row>
    <row r="79" spans="2:12" ht="18.75" customHeight="1" x14ac:dyDescent="0.15">
      <c r="B79" s="286"/>
      <c r="C79" s="239"/>
      <c r="D79" s="241"/>
      <c r="E79" s="164"/>
      <c r="F79" s="165"/>
      <c r="G79" s="309"/>
      <c r="H79" s="309"/>
      <c r="I79" s="97"/>
      <c r="J79" s="309"/>
      <c r="K79" s="309"/>
      <c r="L79" s="97"/>
    </row>
    <row r="80" spans="2:12" ht="18.75" customHeight="1" x14ac:dyDescent="0.15">
      <c r="B80" s="286"/>
      <c r="C80" s="239"/>
      <c r="D80" s="241"/>
      <c r="E80" s="164"/>
      <c r="F80" s="165"/>
      <c r="G80" s="309"/>
      <c r="H80" s="309"/>
      <c r="I80" s="97"/>
      <c r="J80" s="309"/>
      <c r="K80" s="309"/>
      <c r="L80" s="97"/>
    </row>
    <row r="81" spans="2:12" ht="18.75" customHeight="1" x14ac:dyDescent="0.15">
      <c r="B81" s="286"/>
      <c r="C81" s="239"/>
      <c r="D81" s="241"/>
      <c r="E81" s="309"/>
      <c r="F81" s="309"/>
      <c r="G81" s="309"/>
      <c r="H81" s="309"/>
      <c r="I81" s="97"/>
      <c r="J81" s="309"/>
      <c r="K81" s="309"/>
      <c r="L81" s="99"/>
    </row>
    <row r="82" spans="2:12" ht="18.75" customHeight="1" x14ac:dyDescent="0.15">
      <c r="B82" s="286"/>
      <c r="C82" s="239"/>
      <c r="D82" s="241"/>
      <c r="E82" s="164"/>
      <c r="F82" s="165"/>
      <c r="G82" s="309"/>
      <c r="H82" s="309"/>
      <c r="I82" s="97"/>
      <c r="J82" s="309"/>
      <c r="K82" s="309"/>
      <c r="L82" s="99"/>
    </row>
    <row r="83" spans="2:12" ht="18.75" customHeight="1" x14ac:dyDescent="0.15">
      <c r="B83" s="286"/>
      <c r="C83" s="239"/>
      <c r="D83" s="241"/>
      <c r="E83" s="164"/>
      <c r="F83" s="165"/>
      <c r="G83" s="309"/>
      <c r="H83" s="309"/>
      <c r="I83" s="97"/>
      <c r="J83" s="309"/>
      <c r="K83" s="309"/>
      <c r="L83" s="99"/>
    </row>
    <row r="84" spans="2:12" ht="18.75" customHeight="1" thickBot="1" x14ac:dyDescent="0.2">
      <c r="B84" s="286"/>
      <c r="C84" s="239"/>
      <c r="D84" s="241"/>
      <c r="E84" s="164"/>
      <c r="F84" s="165"/>
      <c r="G84" s="309"/>
      <c r="H84" s="309"/>
      <c r="I84" s="97"/>
      <c r="J84" s="309"/>
      <c r="K84" s="309"/>
      <c r="L84" s="100"/>
    </row>
    <row r="85" spans="2:12" ht="14.25" thickTop="1" x14ac:dyDescent="0.15">
      <c r="B85" s="286"/>
      <c r="C85" s="266" t="s">
        <v>123</v>
      </c>
      <c r="D85" s="267"/>
      <c r="E85" s="270" t="str">
        <f>G25</f>
        <v>現　　状</v>
      </c>
      <c r="F85" s="271"/>
      <c r="G85" s="271"/>
      <c r="H85" s="272"/>
      <c r="I85" s="273">
        <f ca="1">J25</f>
        <v>44935</v>
      </c>
      <c r="J85" s="271"/>
      <c r="K85" s="271"/>
      <c r="L85" s="272"/>
    </row>
    <row r="86" spans="2:12" x14ac:dyDescent="0.15">
      <c r="B86" s="286"/>
      <c r="C86" s="239"/>
      <c r="D86" s="241"/>
      <c r="E86" s="176"/>
      <c r="F86" s="201"/>
      <c r="G86" s="201"/>
      <c r="H86" s="177"/>
      <c r="I86" s="176"/>
      <c r="J86" s="201"/>
      <c r="K86" s="201"/>
      <c r="L86" s="177"/>
    </row>
    <row r="87" spans="2:12" x14ac:dyDescent="0.15">
      <c r="B87" s="286"/>
      <c r="C87" s="239"/>
      <c r="D87" s="241"/>
      <c r="E87" s="239"/>
      <c r="F87" s="240"/>
      <c r="G87" s="240"/>
      <c r="H87" s="241"/>
      <c r="I87" s="239"/>
      <c r="J87" s="240"/>
      <c r="K87" s="240"/>
      <c r="L87" s="241"/>
    </row>
    <row r="88" spans="2:12" x14ac:dyDescent="0.15">
      <c r="B88" s="286"/>
      <c r="C88" s="239"/>
      <c r="D88" s="241"/>
      <c r="E88" s="239"/>
      <c r="F88" s="240"/>
      <c r="G88" s="240"/>
      <c r="H88" s="241"/>
      <c r="I88" s="239"/>
      <c r="J88" s="240"/>
      <c r="K88" s="240"/>
      <c r="L88" s="241"/>
    </row>
    <row r="89" spans="2:12" x14ac:dyDescent="0.15">
      <c r="B89" s="286"/>
      <c r="C89" s="239"/>
      <c r="D89" s="241"/>
      <c r="E89" s="239"/>
      <c r="F89" s="240"/>
      <c r="G89" s="240"/>
      <c r="H89" s="241"/>
      <c r="I89" s="239"/>
      <c r="J89" s="240"/>
      <c r="K89" s="240"/>
      <c r="L89" s="241"/>
    </row>
    <row r="90" spans="2:12" ht="14.25" thickBot="1" x14ac:dyDescent="0.2">
      <c r="B90" s="286"/>
      <c r="C90" s="268"/>
      <c r="D90" s="269"/>
      <c r="E90" s="239"/>
      <c r="F90" s="240"/>
      <c r="G90" s="240"/>
      <c r="H90" s="241"/>
      <c r="I90" s="239"/>
      <c r="J90" s="240"/>
      <c r="K90" s="240"/>
      <c r="L90" s="241"/>
    </row>
    <row r="91" spans="2:12" ht="14.25" thickTop="1" x14ac:dyDescent="0.15">
      <c r="B91" s="286"/>
      <c r="C91" s="274" t="s">
        <v>104</v>
      </c>
      <c r="D91" s="275"/>
      <c r="E91" s="190" t="s">
        <v>76</v>
      </c>
      <c r="F91" s="190"/>
      <c r="G91" s="371" t="str">
        <f>G25</f>
        <v>現　　状</v>
      </c>
      <c r="H91" s="190"/>
      <c r="I91" s="190"/>
      <c r="J91" s="372">
        <f ca="1">J25</f>
        <v>44935</v>
      </c>
      <c r="K91" s="190"/>
      <c r="L91" s="190"/>
    </row>
    <row r="92" spans="2:12" x14ac:dyDescent="0.15">
      <c r="B92" s="286"/>
      <c r="C92" s="276"/>
      <c r="D92" s="277"/>
      <c r="E92" s="176"/>
      <c r="F92" s="177"/>
      <c r="G92" s="176"/>
      <c r="H92" s="201"/>
      <c r="I92" s="177"/>
      <c r="J92" s="176"/>
      <c r="K92" s="201"/>
      <c r="L92" s="177"/>
    </row>
    <row r="93" spans="2:12" x14ac:dyDescent="0.15">
      <c r="B93" s="286"/>
      <c r="C93" s="276"/>
      <c r="D93" s="277"/>
      <c r="E93" s="283"/>
      <c r="F93" s="284"/>
      <c r="G93" s="283"/>
      <c r="H93" s="285"/>
      <c r="I93" s="284"/>
      <c r="J93" s="283"/>
      <c r="K93" s="285"/>
      <c r="L93" s="284"/>
    </row>
    <row r="94" spans="2:12" x14ac:dyDescent="0.15">
      <c r="B94" s="286"/>
      <c r="C94" s="276"/>
      <c r="D94" s="277"/>
      <c r="E94" s="280"/>
      <c r="F94" s="281"/>
      <c r="G94" s="280"/>
      <c r="H94" s="282"/>
      <c r="I94" s="281"/>
      <c r="J94" s="280"/>
      <c r="K94" s="282"/>
      <c r="L94" s="281"/>
    </row>
    <row r="95" spans="2:12" x14ac:dyDescent="0.15">
      <c r="B95" s="286"/>
      <c r="C95" s="276"/>
      <c r="D95" s="277"/>
      <c r="E95" s="283"/>
      <c r="F95" s="284"/>
      <c r="G95" s="283"/>
      <c r="H95" s="285"/>
      <c r="I95" s="284"/>
      <c r="J95" s="283"/>
      <c r="K95" s="285"/>
      <c r="L95" s="284"/>
    </row>
    <row r="96" spans="2:12" x14ac:dyDescent="0.15">
      <c r="B96" s="286"/>
      <c r="C96" s="276"/>
      <c r="D96" s="277"/>
      <c r="E96" s="280"/>
      <c r="F96" s="281"/>
      <c r="G96" s="280"/>
      <c r="H96" s="282"/>
      <c r="I96" s="281"/>
      <c r="J96" s="280"/>
      <c r="K96" s="282"/>
      <c r="L96" s="281"/>
    </row>
    <row r="97" spans="2:15" x14ac:dyDescent="0.15">
      <c r="B97" s="286"/>
      <c r="C97" s="278"/>
      <c r="D97" s="279"/>
      <c r="E97" s="178"/>
      <c r="F97" s="179"/>
      <c r="G97" s="178"/>
      <c r="H97" s="202"/>
      <c r="I97" s="179"/>
      <c r="J97" s="178"/>
      <c r="K97" s="202"/>
      <c r="L97" s="179"/>
    </row>
    <row r="98" spans="2:15" x14ac:dyDescent="0.15">
      <c r="B98" s="261"/>
      <c r="C98" s="262"/>
      <c r="D98" s="263"/>
      <c r="E98" s="264" t="str">
        <f>G25</f>
        <v>現　　状</v>
      </c>
      <c r="F98" s="265"/>
      <c r="G98" s="265"/>
      <c r="H98" s="260"/>
      <c r="I98" s="171">
        <f ca="1">J25</f>
        <v>44935</v>
      </c>
      <c r="J98" s="265"/>
      <c r="K98" s="265"/>
      <c r="L98" s="260"/>
    </row>
    <row r="99" spans="2:15" x14ac:dyDescent="0.15">
      <c r="B99" s="176" t="s">
        <v>78</v>
      </c>
      <c r="C99" s="201"/>
      <c r="D99" s="177"/>
      <c r="E99" s="176"/>
      <c r="F99" s="201"/>
      <c r="G99" s="201"/>
      <c r="H99" s="177"/>
      <c r="I99" s="176"/>
      <c r="J99" s="201"/>
      <c r="K99" s="201"/>
      <c r="L99" s="177"/>
    </row>
    <row r="100" spans="2:15" x14ac:dyDescent="0.15">
      <c r="B100" s="239"/>
      <c r="C100" s="240"/>
      <c r="D100" s="241"/>
      <c r="E100" s="239"/>
      <c r="F100" s="240"/>
      <c r="G100" s="240"/>
      <c r="H100" s="241"/>
      <c r="I100" s="239"/>
      <c r="J100" s="240"/>
      <c r="K100" s="240"/>
      <c r="L100" s="241"/>
    </row>
    <row r="101" spans="2:15" x14ac:dyDescent="0.15">
      <c r="B101" s="239"/>
      <c r="C101" s="240"/>
      <c r="D101" s="241"/>
      <c r="E101" s="239"/>
      <c r="F101" s="240"/>
      <c r="G101" s="240"/>
      <c r="H101" s="241"/>
      <c r="I101" s="239"/>
      <c r="J101" s="240"/>
      <c r="K101" s="240"/>
      <c r="L101" s="241"/>
      <c r="M101" s="85" t="s">
        <v>46</v>
      </c>
    </row>
    <row r="102" spans="2:15" x14ac:dyDescent="0.15">
      <c r="B102" s="239"/>
      <c r="C102" s="240"/>
      <c r="D102" s="241"/>
      <c r="E102" s="239"/>
      <c r="F102" s="240"/>
      <c r="G102" s="240"/>
      <c r="H102" s="241"/>
      <c r="I102" s="239"/>
      <c r="J102" s="240"/>
      <c r="K102" s="240"/>
      <c r="L102" s="241"/>
    </row>
    <row r="103" spans="2:15" x14ac:dyDescent="0.15">
      <c r="B103" s="239"/>
      <c r="C103" s="240"/>
      <c r="D103" s="241"/>
      <c r="E103" s="239"/>
      <c r="F103" s="240"/>
      <c r="G103" s="240"/>
      <c r="H103" s="241"/>
      <c r="I103" s="239"/>
      <c r="J103" s="240"/>
      <c r="K103" s="240"/>
      <c r="L103" s="241"/>
    </row>
    <row r="104" spans="2:15" x14ac:dyDescent="0.15">
      <c r="B104" s="239"/>
      <c r="C104" s="240"/>
      <c r="D104" s="241"/>
      <c r="E104" s="239"/>
      <c r="F104" s="240"/>
      <c r="G104" s="240"/>
      <c r="H104" s="241"/>
      <c r="I104" s="239"/>
      <c r="J104" s="240"/>
      <c r="K104" s="240"/>
      <c r="L104" s="241"/>
    </row>
    <row r="105" spans="2:15" x14ac:dyDescent="0.15">
      <c r="B105" s="239"/>
      <c r="C105" s="240"/>
      <c r="D105" s="241"/>
      <c r="E105" s="239"/>
      <c r="F105" s="240"/>
      <c r="G105" s="240"/>
      <c r="H105" s="241"/>
      <c r="I105" s="239"/>
      <c r="J105" s="240"/>
      <c r="K105" s="240"/>
      <c r="L105" s="241"/>
    </row>
    <row r="106" spans="2:15" x14ac:dyDescent="0.15">
      <c r="B106" s="178"/>
      <c r="C106" s="202"/>
      <c r="D106" s="179"/>
      <c r="E106" s="178"/>
      <c r="F106" s="202"/>
      <c r="G106" s="202"/>
      <c r="H106" s="179"/>
      <c r="I106" s="178"/>
      <c r="J106" s="202"/>
      <c r="K106" s="202"/>
      <c r="L106" s="179"/>
    </row>
    <row r="107" spans="2:15" x14ac:dyDescent="0.15">
      <c r="B107" s="242" t="s">
        <v>122</v>
      </c>
      <c r="C107" s="243"/>
      <c r="D107" s="244"/>
      <c r="E107" s="176"/>
      <c r="F107" s="201"/>
      <c r="G107" s="201"/>
      <c r="H107" s="177"/>
      <c r="I107" s="176"/>
      <c r="J107" s="201"/>
      <c r="K107" s="201"/>
      <c r="L107" s="177"/>
    </row>
    <row r="108" spans="2:15" x14ac:dyDescent="0.15">
      <c r="B108" s="245"/>
      <c r="C108" s="246"/>
      <c r="D108" s="247"/>
      <c r="E108" s="239"/>
      <c r="F108" s="240"/>
      <c r="G108" s="240"/>
      <c r="H108" s="241"/>
      <c r="I108" s="239"/>
      <c r="J108" s="240"/>
      <c r="K108" s="240"/>
      <c r="L108" s="241"/>
      <c r="O108" s="85" t="s">
        <v>107</v>
      </c>
    </row>
    <row r="109" spans="2:15" x14ac:dyDescent="0.15">
      <c r="B109" s="245"/>
      <c r="C109" s="246"/>
      <c r="D109" s="247"/>
      <c r="E109" s="239"/>
      <c r="F109" s="240"/>
      <c r="G109" s="240"/>
      <c r="H109" s="241"/>
      <c r="I109" s="239"/>
      <c r="J109" s="240"/>
      <c r="K109" s="240"/>
      <c r="L109" s="241"/>
    </row>
    <row r="110" spans="2:15" x14ac:dyDescent="0.15">
      <c r="B110" s="245"/>
      <c r="C110" s="246"/>
      <c r="D110" s="247"/>
      <c r="E110" s="239"/>
      <c r="F110" s="240"/>
      <c r="G110" s="240"/>
      <c r="H110" s="241"/>
      <c r="I110" s="239"/>
      <c r="J110" s="240"/>
      <c r="K110" s="240"/>
      <c r="L110" s="241"/>
    </row>
    <row r="111" spans="2:15" x14ac:dyDescent="0.15">
      <c r="B111" s="245"/>
      <c r="C111" s="246"/>
      <c r="D111" s="247"/>
      <c r="E111" s="239"/>
      <c r="F111" s="240"/>
      <c r="G111" s="240"/>
      <c r="H111" s="241"/>
      <c r="I111" s="239"/>
      <c r="J111" s="240"/>
      <c r="K111" s="240"/>
      <c r="L111" s="241"/>
    </row>
    <row r="112" spans="2:15" x14ac:dyDescent="0.15">
      <c r="B112" s="245"/>
      <c r="C112" s="246"/>
      <c r="D112" s="247"/>
      <c r="E112" s="239"/>
      <c r="F112" s="240"/>
      <c r="G112" s="240"/>
      <c r="H112" s="241"/>
      <c r="I112" s="239"/>
      <c r="J112" s="240"/>
      <c r="K112" s="240"/>
      <c r="L112" s="241"/>
      <c r="O112" s="85" t="s">
        <v>107</v>
      </c>
    </row>
    <row r="113" spans="2:12" x14ac:dyDescent="0.15">
      <c r="B113" s="245"/>
      <c r="C113" s="246"/>
      <c r="D113" s="247"/>
      <c r="E113" s="239"/>
      <c r="F113" s="240"/>
      <c r="G113" s="240"/>
      <c r="H113" s="241"/>
      <c r="I113" s="239"/>
      <c r="J113" s="240"/>
      <c r="K113" s="240"/>
      <c r="L113" s="241"/>
    </row>
    <row r="114" spans="2:12" x14ac:dyDescent="0.15">
      <c r="B114" s="248"/>
      <c r="C114" s="249"/>
      <c r="D114" s="250"/>
      <c r="E114" s="178"/>
      <c r="F114" s="202"/>
      <c r="G114" s="202"/>
      <c r="H114" s="179"/>
      <c r="I114" s="178"/>
      <c r="J114" s="202"/>
      <c r="K114" s="202"/>
      <c r="L114" s="179"/>
    </row>
    <row r="115" spans="2:12" ht="22.5" customHeight="1" x14ac:dyDescent="0.15">
      <c r="B115" s="231" t="s">
        <v>106</v>
      </c>
      <c r="C115" s="259" t="s">
        <v>79</v>
      </c>
      <c r="D115" s="260"/>
      <c r="E115" s="256" t="s">
        <v>105</v>
      </c>
      <c r="F115" s="257"/>
      <c r="G115" s="257"/>
      <c r="H115" s="257"/>
      <c r="I115" s="257"/>
      <c r="J115" s="257"/>
      <c r="K115" s="257"/>
      <c r="L115" s="258"/>
    </row>
    <row r="116" spans="2:12" x14ac:dyDescent="0.15">
      <c r="B116" s="232"/>
      <c r="C116" s="317"/>
      <c r="D116" s="318"/>
      <c r="E116" s="377"/>
      <c r="F116" s="378"/>
      <c r="G116" s="378"/>
      <c r="H116" s="378"/>
      <c r="I116" s="378"/>
      <c r="J116" s="378"/>
      <c r="K116" s="378"/>
      <c r="L116" s="379"/>
    </row>
    <row r="117" spans="2:12" x14ac:dyDescent="0.15">
      <c r="B117" s="232"/>
      <c r="C117" s="164"/>
      <c r="D117" s="165"/>
      <c r="E117" s="380"/>
      <c r="F117" s="381"/>
      <c r="G117" s="381"/>
      <c r="H117" s="381"/>
      <c r="I117" s="381"/>
      <c r="J117" s="381"/>
      <c r="K117" s="381"/>
      <c r="L117" s="382"/>
    </row>
    <row r="118" spans="2:12" x14ac:dyDescent="0.15">
      <c r="B118" s="232"/>
      <c r="C118" s="164"/>
      <c r="D118" s="165"/>
      <c r="E118" s="380"/>
      <c r="F118" s="381"/>
      <c r="G118" s="381"/>
      <c r="H118" s="381"/>
      <c r="I118" s="381"/>
      <c r="J118" s="381"/>
      <c r="K118" s="381"/>
      <c r="L118" s="382"/>
    </row>
    <row r="119" spans="2:12" x14ac:dyDescent="0.15">
      <c r="B119" s="232"/>
      <c r="C119" s="164"/>
      <c r="D119" s="165"/>
      <c r="E119" s="380"/>
      <c r="F119" s="381"/>
      <c r="G119" s="381"/>
      <c r="H119" s="381"/>
      <c r="I119" s="381"/>
      <c r="J119" s="381"/>
      <c r="K119" s="381"/>
      <c r="L119" s="382"/>
    </row>
    <row r="120" spans="2:12" x14ac:dyDescent="0.15">
      <c r="B120" s="232"/>
      <c r="C120" s="164"/>
      <c r="D120" s="165"/>
      <c r="E120" s="380"/>
      <c r="F120" s="381"/>
      <c r="G120" s="381"/>
      <c r="H120" s="381"/>
      <c r="I120" s="381"/>
      <c r="J120" s="381"/>
      <c r="K120" s="381"/>
      <c r="L120" s="382"/>
    </row>
    <row r="121" spans="2:12" x14ac:dyDescent="0.15">
      <c r="B121" s="232"/>
      <c r="C121" s="164"/>
      <c r="D121" s="165"/>
      <c r="E121" s="380"/>
      <c r="F121" s="381"/>
      <c r="G121" s="381"/>
      <c r="H121" s="381"/>
      <c r="I121" s="381"/>
      <c r="J121" s="381"/>
      <c r="K121" s="381"/>
      <c r="L121" s="382"/>
    </row>
    <row r="122" spans="2:12" x14ac:dyDescent="0.15">
      <c r="B122" s="232"/>
      <c r="C122" s="164"/>
      <c r="D122" s="165"/>
      <c r="E122" s="380"/>
      <c r="F122" s="381"/>
      <c r="G122" s="381"/>
      <c r="H122" s="381"/>
      <c r="I122" s="381"/>
      <c r="J122" s="381"/>
      <c r="K122" s="381"/>
      <c r="L122" s="382"/>
    </row>
    <row r="123" spans="2:12" x14ac:dyDescent="0.15">
      <c r="B123" s="232"/>
      <c r="C123" s="164"/>
      <c r="D123" s="165"/>
      <c r="E123" s="380"/>
      <c r="F123" s="381"/>
      <c r="G123" s="381"/>
      <c r="H123" s="381"/>
      <c r="I123" s="381"/>
      <c r="J123" s="381"/>
      <c r="K123" s="381"/>
      <c r="L123" s="382"/>
    </row>
    <row r="124" spans="2:12" x14ac:dyDescent="0.15">
      <c r="B124" s="232"/>
      <c r="C124" s="164"/>
      <c r="D124" s="165"/>
      <c r="E124" s="380"/>
      <c r="F124" s="381"/>
      <c r="G124" s="381"/>
      <c r="H124" s="381"/>
      <c r="I124" s="381"/>
      <c r="J124" s="381"/>
      <c r="K124" s="381"/>
      <c r="L124" s="382"/>
    </row>
    <row r="125" spans="2:12" x14ac:dyDescent="0.15">
      <c r="B125" s="232"/>
      <c r="C125" s="164"/>
      <c r="D125" s="165"/>
      <c r="E125" s="380"/>
      <c r="F125" s="381"/>
      <c r="G125" s="381"/>
      <c r="H125" s="381"/>
      <c r="I125" s="381"/>
      <c r="J125" s="381"/>
      <c r="K125" s="381"/>
      <c r="L125" s="382"/>
    </row>
    <row r="126" spans="2:12" x14ac:dyDescent="0.15">
      <c r="B126" s="232"/>
      <c r="C126" s="164"/>
      <c r="D126" s="165"/>
      <c r="E126" s="380"/>
      <c r="F126" s="381"/>
      <c r="G126" s="381"/>
      <c r="H126" s="381"/>
      <c r="I126" s="381"/>
      <c r="J126" s="381"/>
      <c r="K126" s="381"/>
      <c r="L126" s="382"/>
    </row>
    <row r="127" spans="2:12" x14ac:dyDescent="0.15">
      <c r="B127" s="232"/>
      <c r="C127" s="164"/>
      <c r="D127" s="165"/>
      <c r="E127" s="380"/>
      <c r="F127" s="381"/>
      <c r="G127" s="381"/>
      <c r="H127" s="381"/>
      <c r="I127" s="381"/>
      <c r="J127" s="381"/>
      <c r="K127" s="381"/>
      <c r="L127" s="382"/>
    </row>
    <row r="128" spans="2:12" x14ac:dyDescent="0.15">
      <c r="B128" s="232"/>
      <c r="C128" s="164"/>
      <c r="D128" s="165"/>
      <c r="E128" s="380"/>
      <c r="F128" s="381"/>
      <c r="G128" s="381"/>
      <c r="H128" s="381"/>
      <c r="I128" s="381"/>
      <c r="J128" s="381"/>
      <c r="K128" s="381"/>
      <c r="L128" s="382"/>
    </row>
    <row r="129" spans="2:12" x14ac:dyDescent="0.15">
      <c r="B129" s="232"/>
      <c r="C129" s="164"/>
      <c r="D129" s="165"/>
      <c r="E129" s="380"/>
      <c r="F129" s="381"/>
      <c r="G129" s="381"/>
      <c r="H129" s="381"/>
      <c r="I129" s="381"/>
      <c r="J129" s="381"/>
      <c r="K129" s="381"/>
      <c r="L129" s="382"/>
    </row>
    <row r="130" spans="2:12" x14ac:dyDescent="0.15">
      <c r="B130" s="232"/>
      <c r="C130" s="164"/>
      <c r="D130" s="165"/>
      <c r="E130" s="380"/>
      <c r="F130" s="381"/>
      <c r="G130" s="381"/>
      <c r="H130" s="381"/>
      <c r="I130" s="381"/>
      <c r="J130" s="381"/>
      <c r="K130" s="381"/>
      <c r="L130" s="382"/>
    </row>
    <row r="131" spans="2:12" x14ac:dyDescent="0.15">
      <c r="B131" s="232"/>
      <c r="C131" s="164"/>
      <c r="D131" s="165"/>
      <c r="E131" s="380"/>
      <c r="F131" s="381"/>
      <c r="G131" s="381"/>
      <c r="H131" s="381"/>
      <c r="I131" s="381"/>
      <c r="J131" s="381"/>
      <c r="K131" s="381"/>
      <c r="L131" s="382"/>
    </row>
    <row r="132" spans="2:12" x14ac:dyDescent="0.15">
      <c r="B132" s="232"/>
      <c r="C132" s="164"/>
      <c r="D132" s="165"/>
      <c r="E132" s="380"/>
      <c r="F132" s="381"/>
      <c r="G132" s="381"/>
      <c r="H132" s="381"/>
      <c r="I132" s="381"/>
      <c r="J132" s="381"/>
      <c r="K132" s="381"/>
      <c r="L132" s="382"/>
    </row>
    <row r="133" spans="2:12" x14ac:dyDescent="0.15">
      <c r="B133" s="232"/>
      <c r="C133" s="164"/>
      <c r="D133" s="165"/>
      <c r="E133" s="380"/>
      <c r="F133" s="381"/>
      <c r="G133" s="381"/>
      <c r="H133" s="381"/>
      <c r="I133" s="381"/>
      <c r="J133" s="381"/>
      <c r="K133" s="381"/>
      <c r="L133" s="382"/>
    </row>
    <row r="134" spans="2:12" x14ac:dyDescent="0.15">
      <c r="B134" s="232"/>
      <c r="C134" s="164"/>
      <c r="D134" s="165"/>
      <c r="E134" s="380"/>
      <c r="F134" s="381"/>
      <c r="G134" s="381"/>
      <c r="H134" s="381"/>
      <c r="I134" s="381"/>
      <c r="J134" s="381"/>
      <c r="K134" s="381"/>
      <c r="L134" s="382"/>
    </row>
    <row r="135" spans="2:12" x14ac:dyDescent="0.15">
      <c r="B135" s="232"/>
      <c r="C135" s="164"/>
      <c r="D135" s="165"/>
      <c r="E135" s="380"/>
      <c r="F135" s="381"/>
      <c r="G135" s="381"/>
      <c r="H135" s="381"/>
      <c r="I135" s="381"/>
      <c r="J135" s="381"/>
      <c r="K135" s="381"/>
      <c r="L135" s="382"/>
    </row>
    <row r="136" spans="2:12" x14ac:dyDescent="0.15">
      <c r="B136" s="232"/>
      <c r="C136" s="164"/>
      <c r="D136" s="165"/>
      <c r="E136" s="380"/>
      <c r="F136" s="381"/>
      <c r="G136" s="381"/>
      <c r="H136" s="381"/>
      <c r="I136" s="381"/>
      <c r="J136" s="381"/>
      <c r="K136" s="381"/>
      <c r="L136" s="382"/>
    </row>
    <row r="137" spans="2:12" x14ac:dyDescent="0.15">
      <c r="B137" s="232"/>
      <c r="C137" s="164"/>
      <c r="D137" s="165"/>
      <c r="E137" s="380"/>
      <c r="F137" s="381"/>
      <c r="G137" s="381"/>
      <c r="H137" s="381"/>
      <c r="I137" s="381"/>
      <c r="J137" s="381"/>
      <c r="K137" s="381"/>
      <c r="L137" s="382"/>
    </row>
    <row r="138" spans="2:12" x14ac:dyDescent="0.15">
      <c r="B138" s="232"/>
      <c r="C138" s="164"/>
      <c r="D138" s="165"/>
      <c r="E138" s="380"/>
      <c r="F138" s="381"/>
      <c r="G138" s="381"/>
      <c r="H138" s="381"/>
      <c r="I138" s="381"/>
      <c r="J138" s="381"/>
      <c r="K138" s="381"/>
      <c r="L138" s="382"/>
    </row>
    <row r="139" spans="2:12" x14ac:dyDescent="0.15">
      <c r="B139" s="232"/>
      <c r="C139" s="164"/>
      <c r="D139" s="165"/>
      <c r="E139" s="380"/>
      <c r="F139" s="381"/>
      <c r="G139" s="381"/>
      <c r="H139" s="381"/>
      <c r="I139" s="381"/>
      <c r="J139" s="381"/>
      <c r="K139" s="381"/>
      <c r="L139" s="382"/>
    </row>
    <row r="140" spans="2:12" x14ac:dyDescent="0.15">
      <c r="B140" s="232"/>
      <c r="C140" s="164"/>
      <c r="D140" s="165"/>
      <c r="E140" s="380"/>
      <c r="F140" s="381"/>
      <c r="G140" s="381"/>
      <c r="H140" s="381"/>
      <c r="I140" s="381"/>
      <c r="J140" s="381"/>
      <c r="K140" s="381"/>
      <c r="L140" s="382"/>
    </row>
    <row r="141" spans="2:12" x14ac:dyDescent="0.15">
      <c r="B141" s="232"/>
      <c r="C141" s="164"/>
      <c r="D141" s="165"/>
      <c r="E141" s="380"/>
      <c r="F141" s="381"/>
      <c r="G141" s="381"/>
      <c r="H141" s="381"/>
      <c r="I141" s="381"/>
      <c r="J141" s="381"/>
      <c r="K141" s="381"/>
      <c r="L141" s="382"/>
    </row>
    <row r="142" spans="2:12" x14ac:dyDescent="0.15">
      <c r="B142" s="232"/>
      <c r="C142" s="164"/>
      <c r="D142" s="165"/>
      <c r="E142" s="380"/>
      <c r="F142" s="381"/>
      <c r="G142" s="381"/>
      <c r="H142" s="381"/>
      <c r="I142" s="381"/>
      <c r="J142" s="381"/>
      <c r="K142" s="381"/>
      <c r="L142" s="382"/>
    </row>
    <row r="143" spans="2:12" x14ac:dyDescent="0.15">
      <c r="B143" s="232"/>
      <c r="C143" s="164"/>
      <c r="D143" s="165"/>
      <c r="E143" s="380"/>
      <c r="F143" s="381"/>
      <c r="G143" s="381"/>
      <c r="H143" s="381"/>
      <c r="I143" s="381"/>
      <c r="J143" s="381"/>
      <c r="K143" s="381"/>
      <c r="L143" s="382"/>
    </row>
    <row r="144" spans="2:12" x14ac:dyDescent="0.15">
      <c r="B144" s="232"/>
      <c r="C144" s="164"/>
      <c r="D144" s="165"/>
      <c r="E144" s="380"/>
      <c r="F144" s="381"/>
      <c r="G144" s="381"/>
      <c r="H144" s="381"/>
      <c r="I144" s="381"/>
      <c r="J144" s="381"/>
      <c r="K144" s="381"/>
      <c r="L144" s="382"/>
    </row>
    <row r="145" spans="2:12" x14ac:dyDescent="0.15">
      <c r="B145" s="232"/>
      <c r="C145" s="164"/>
      <c r="D145" s="165"/>
      <c r="E145" s="380"/>
      <c r="F145" s="381"/>
      <c r="G145" s="381"/>
      <c r="H145" s="381"/>
      <c r="I145" s="381"/>
      <c r="J145" s="381"/>
      <c r="K145" s="381"/>
      <c r="L145" s="382"/>
    </row>
    <row r="146" spans="2:12" x14ac:dyDescent="0.15">
      <c r="B146" s="232"/>
      <c r="C146" s="164"/>
      <c r="D146" s="165"/>
      <c r="E146" s="380"/>
      <c r="F146" s="381"/>
      <c r="G146" s="381"/>
      <c r="H146" s="381"/>
      <c r="I146" s="381"/>
      <c r="J146" s="381"/>
      <c r="K146" s="381"/>
      <c r="L146" s="382"/>
    </row>
    <row r="147" spans="2:12" x14ac:dyDescent="0.15">
      <c r="B147" s="232"/>
      <c r="C147" s="164"/>
      <c r="D147" s="165"/>
      <c r="E147" s="380"/>
      <c r="F147" s="381"/>
      <c r="G147" s="381"/>
      <c r="H147" s="381"/>
      <c r="I147" s="381"/>
      <c r="J147" s="381"/>
      <c r="K147" s="381"/>
      <c r="L147" s="382"/>
    </row>
    <row r="148" spans="2:12" x14ac:dyDescent="0.15">
      <c r="B148" s="232"/>
      <c r="C148" s="164"/>
      <c r="D148" s="165"/>
      <c r="E148" s="380"/>
      <c r="F148" s="381"/>
      <c r="G148" s="381"/>
      <c r="H148" s="381"/>
      <c r="I148" s="381"/>
      <c r="J148" s="381"/>
      <c r="K148" s="381"/>
      <c r="L148" s="382"/>
    </row>
    <row r="149" spans="2:12" x14ac:dyDescent="0.15">
      <c r="B149" s="232"/>
      <c r="C149" s="164"/>
      <c r="D149" s="165"/>
      <c r="E149" s="380"/>
      <c r="F149" s="381"/>
      <c r="G149" s="381"/>
      <c r="H149" s="381"/>
      <c r="I149" s="381"/>
      <c r="J149" s="381"/>
      <c r="K149" s="381"/>
      <c r="L149" s="382"/>
    </row>
    <row r="150" spans="2:12" x14ac:dyDescent="0.15">
      <c r="B150" s="232"/>
      <c r="C150" s="164"/>
      <c r="D150" s="165"/>
      <c r="E150" s="380"/>
      <c r="F150" s="381"/>
      <c r="G150" s="381"/>
      <c r="H150" s="381"/>
      <c r="I150" s="381"/>
      <c r="J150" s="381"/>
      <c r="K150" s="381"/>
      <c r="L150" s="382"/>
    </row>
    <row r="151" spans="2:12" x14ac:dyDescent="0.15">
      <c r="B151" s="232"/>
      <c r="C151" s="164"/>
      <c r="D151" s="165"/>
      <c r="E151" s="380"/>
      <c r="F151" s="381"/>
      <c r="G151" s="381"/>
      <c r="H151" s="381"/>
      <c r="I151" s="381"/>
      <c r="J151" s="381"/>
      <c r="K151" s="381"/>
      <c r="L151" s="382"/>
    </row>
    <row r="152" spans="2:12" x14ac:dyDescent="0.15">
      <c r="B152" s="232"/>
      <c r="C152" s="164"/>
      <c r="D152" s="165"/>
      <c r="E152" s="380"/>
      <c r="F152" s="381"/>
      <c r="G152" s="381"/>
      <c r="H152" s="381"/>
      <c r="I152" s="381"/>
      <c r="J152" s="381"/>
      <c r="K152" s="381"/>
      <c r="L152" s="382"/>
    </row>
    <row r="153" spans="2:12" x14ac:dyDescent="0.15">
      <c r="B153" s="232"/>
      <c r="C153" s="164"/>
      <c r="D153" s="165"/>
      <c r="E153" s="380"/>
      <c r="F153" s="381"/>
      <c r="G153" s="381"/>
      <c r="H153" s="381"/>
      <c r="I153" s="381"/>
      <c r="J153" s="381"/>
      <c r="K153" s="381"/>
      <c r="L153" s="382"/>
    </row>
    <row r="154" spans="2:12" x14ac:dyDescent="0.15">
      <c r="B154" s="233"/>
      <c r="C154" s="307"/>
      <c r="D154" s="308"/>
      <c r="E154" s="383"/>
      <c r="F154" s="384"/>
      <c r="G154" s="384"/>
      <c r="H154" s="384"/>
      <c r="I154" s="384"/>
      <c r="J154" s="384"/>
      <c r="K154" s="384"/>
      <c r="L154" s="385"/>
    </row>
    <row r="156" spans="2:12" ht="28.5" customHeight="1" x14ac:dyDescent="0.15">
      <c r="B156" s="234" t="s">
        <v>282</v>
      </c>
      <c r="C156" s="236" t="s">
        <v>117</v>
      </c>
      <c r="D156" s="192"/>
      <c r="E156" s="192" t="s">
        <v>81</v>
      </c>
      <c r="F156" s="237" t="s">
        <v>119</v>
      </c>
      <c r="G156" s="238"/>
      <c r="H156" s="238"/>
      <c r="I156" s="192" t="s">
        <v>82</v>
      </c>
      <c r="J156" s="192"/>
      <c r="K156" s="192" t="s">
        <v>83</v>
      </c>
      <c r="L156" s="192"/>
    </row>
    <row r="157" spans="2:12" ht="39" customHeight="1" x14ac:dyDescent="0.15">
      <c r="B157" s="235"/>
      <c r="C157" s="192"/>
      <c r="D157" s="192"/>
      <c r="E157" s="192"/>
      <c r="F157" s="238"/>
      <c r="G157" s="238"/>
      <c r="H157" s="238"/>
      <c r="I157" s="91" t="s">
        <v>84</v>
      </c>
      <c r="J157" s="101" t="s">
        <v>118</v>
      </c>
      <c r="K157" s="102" t="s">
        <v>84</v>
      </c>
      <c r="L157" s="101" t="s">
        <v>118</v>
      </c>
    </row>
    <row r="158" spans="2:12" ht="33" customHeight="1" x14ac:dyDescent="0.15">
      <c r="B158" s="235"/>
      <c r="C158" s="251"/>
      <c r="D158" s="252"/>
      <c r="E158" s="103"/>
      <c r="F158" s="253"/>
      <c r="G158" s="254"/>
      <c r="H158" s="255"/>
      <c r="I158" s="104"/>
      <c r="J158" s="105"/>
      <c r="K158" s="104"/>
      <c r="L158" s="105"/>
    </row>
    <row r="159" spans="2:12" ht="33" customHeight="1" x14ac:dyDescent="0.15">
      <c r="B159" s="235"/>
      <c r="C159" s="229"/>
      <c r="D159" s="230"/>
      <c r="E159" s="106"/>
      <c r="F159" s="221"/>
      <c r="G159" s="222"/>
      <c r="H159" s="223"/>
      <c r="I159" s="107"/>
      <c r="J159" s="108"/>
      <c r="K159" s="107"/>
      <c r="L159" s="108"/>
    </row>
    <row r="160" spans="2:12" ht="33" customHeight="1" x14ac:dyDescent="0.15">
      <c r="B160" s="235"/>
      <c r="C160" s="229"/>
      <c r="D160" s="230"/>
      <c r="E160" s="106"/>
      <c r="F160" s="221"/>
      <c r="G160" s="222"/>
      <c r="H160" s="223"/>
      <c r="I160" s="107"/>
      <c r="J160" s="108"/>
      <c r="K160" s="107"/>
      <c r="L160" s="108"/>
    </row>
    <row r="161" spans="2:12" ht="33" customHeight="1" x14ac:dyDescent="0.15">
      <c r="B161" s="235"/>
      <c r="C161" s="229"/>
      <c r="D161" s="230"/>
      <c r="E161" s="106"/>
      <c r="F161" s="221"/>
      <c r="G161" s="222"/>
      <c r="H161" s="223"/>
      <c r="I161" s="107"/>
      <c r="J161" s="108"/>
      <c r="K161" s="107"/>
      <c r="L161" s="108"/>
    </row>
    <row r="162" spans="2:12" ht="33" customHeight="1" x14ac:dyDescent="0.15">
      <c r="B162" s="235"/>
      <c r="C162" s="229"/>
      <c r="D162" s="230"/>
      <c r="E162" s="106"/>
      <c r="F162" s="221"/>
      <c r="G162" s="222"/>
      <c r="H162" s="223"/>
      <c r="I162" s="107"/>
      <c r="J162" s="108"/>
      <c r="K162" s="107"/>
      <c r="L162" s="108"/>
    </row>
    <row r="163" spans="2:12" ht="33" customHeight="1" x14ac:dyDescent="0.15">
      <c r="B163" s="235"/>
      <c r="C163" s="229"/>
      <c r="D163" s="230"/>
      <c r="E163" s="106"/>
      <c r="F163" s="221"/>
      <c r="G163" s="222"/>
      <c r="H163" s="223"/>
      <c r="I163" s="107"/>
      <c r="J163" s="108"/>
      <c r="K163" s="107"/>
      <c r="L163" s="108"/>
    </row>
    <row r="164" spans="2:12" ht="33" customHeight="1" x14ac:dyDescent="0.15">
      <c r="B164" s="235"/>
      <c r="C164" s="229"/>
      <c r="D164" s="230"/>
      <c r="E164" s="106"/>
      <c r="F164" s="221"/>
      <c r="G164" s="222"/>
      <c r="H164" s="223"/>
      <c r="I164" s="107"/>
      <c r="J164" s="108"/>
      <c r="K164" s="107"/>
      <c r="L164" s="108"/>
    </row>
    <row r="165" spans="2:12" ht="33" customHeight="1" x14ac:dyDescent="0.15">
      <c r="B165" s="235"/>
      <c r="C165" s="229"/>
      <c r="D165" s="230"/>
      <c r="E165" s="106"/>
      <c r="F165" s="221"/>
      <c r="G165" s="222"/>
      <c r="H165" s="223"/>
      <c r="I165" s="107"/>
      <c r="J165" s="108"/>
      <c r="K165" s="107"/>
      <c r="L165" s="108"/>
    </row>
    <row r="166" spans="2:12" ht="33" customHeight="1" thickBot="1" x14ac:dyDescent="0.2">
      <c r="B166" s="235"/>
      <c r="C166" s="224"/>
      <c r="D166" s="225"/>
      <c r="E166" s="109"/>
      <c r="F166" s="226"/>
      <c r="G166" s="227"/>
      <c r="H166" s="228"/>
      <c r="I166" s="110"/>
      <c r="J166" s="111"/>
      <c r="K166" s="110"/>
      <c r="L166" s="111"/>
    </row>
    <row r="167" spans="2:12" ht="24" customHeight="1" thickTop="1" x14ac:dyDescent="0.15">
      <c r="B167" s="191" t="s">
        <v>88</v>
      </c>
      <c r="C167" s="191" t="s">
        <v>89</v>
      </c>
      <c r="D167" s="191"/>
      <c r="E167" s="191" t="s">
        <v>92</v>
      </c>
      <c r="F167" s="191"/>
      <c r="G167" s="191"/>
      <c r="H167" s="191"/>
      <c r="I167" s="112" t="s">
        <v>77</v>
      </c>
      <c r="J167" s="113" t="s">
        <v>85</v>
      </c>
      <c r="K167" s="112" t="s">
        <v>86</v>
      </c>
      <c r="L167" s="113" t="s">
        <v>87</v>
      </c>
    </row>
    <row r="168" spans="2:12" ht="24" customHeight="1" x14ac:dyDescent="0.15">
      <c r="B168" s="192"/>
      <c r="C168" s="192" t="s">
        <v>90</v>
      </c>
      <c r="D168" s="192"/>
      <c r="E168" s="192" t="s">
        <v>91</v>
      </c>
      <c r="F168" s="192"/>
      <c r="G168" s="192"/>
      <c r="H168" s="192"/>
      <c r="I168" s="92" t="s">
        <v>77</v>
      </c>
      <c r="J168" s="114" t="s">
        <v>85</v>
      </c>
      <c r="K168" s="92" t="s">
        <v>86</v>
      </c>
      <c r="L168" s="114" t="s">
        <v>87</v>
      </c>
    </row>
    <row r="169" spans="2:12" ht="24" customHeight="1" x14ac:dyDescent="0.15">
      <c r="B169" s="192"/>
      <c r="C169" s="192"/>
      <c r="D169" s="192"/>
      <c r="E169" s="192" t="s">
        <v>93</v>
      </c>
      <c r="F169" s="192"/>
      <c r="G169" s="192"/>
      <c r="H169" s="192"/>
      <c r="I169" s="92" t="s">
        <v>77</v>
      </c>
      <c r="J169" s="114" t="s">
        <v>85</v>
      </c>
      <c r="K169" s="92" t="s">
        <v>86</v>
      </c>
      <c r="L169" s="114" t="s">
        <v>87</v>
      </c>
    </row>
    <row r="171" spans="2:12" x14ac:dyDescent="0.15">
      <c r="B171" s="192" t="s">
        <v>94</v>
      </c>
      <c r="C171" s="192"/>
      <c r="D171" s="192"/>
      <c r="E171" s="192" t="s">
        <v>95</v>
      </c>
      <c r="F171" s="192"/>
      <c r="G171" s="192"/>
      <c r="H171" s="192" t="s">
        <v>96</v>
      </c>
      <c r="I171" s="192"/>
      <c r="J171" s="192"/>
      <c r="K171" s="192" t="s">
        <v>97</v>
      </c>
      <c r="L171" s="192"/>
    </row>
    <row r="172" spans="2:12" x14ac:dyDescent="0.15">
      <c r="B172" s="192"/>
      <c r="C172" s="192"/>
      <c r="D172" s="192"/>
      <c r="E172" s="176"/>
      <c r="F172" s="201"/>
      <c r="G172" s="177"/>
      <c r="H172" s="176"/>
      <c r="I172" s="201"/>
      <c r="J172" s="177"/>
      <c r="K172" s="176"/>
      <c r="L172" s="177"/>
    </row>
    <row r="173" spans="2:12" x14ac:dyDescent="0.15">
      <c r="B173" s="192"/>
      <c r="C173" s="192"/>
      <c r="D173" s="192"/>
      <c r="E173" s="178"/>
      <c r="F173" s="202"/>
      <c r="G173" s="179"/>
      <c r="H173" s="178"/>
      <c r="I173" s="202"/>
      <c r="J173" s="179"/>
      <c r="K173" s="178"/>
      <c r="L173" s="179"/>
    </row>
    <row r="174" spans="2:12" x14ac:dyDescent="0.15">
      <c r="B174" s="192"/>
      <c r="C174" s="192"/>
      <c r="D174" s="192"/>
      <c r="E174" s="176"/>
      <c r="F174" s="201"/>
      <c r="G174" s="177"/>
      <c r="H174" s="176"/>
      <c r="I174" s="201"/>
      <c r="J174" s="177"/>
      <c r="K174" s="176"/>
      <c r="L174" s="177"/>
    </row>
    <row r="175" spans="2:12" x14ac:dyDescent="0.15">
      <c r="B175" s="192"/>
      <c r="C175" s="192"/>
      <c r="D175" s="192"/>
      <c r="E175" s="178"/>
      <c r="F175" s="202"/>
      <c r="G175" s="179"/>
      <c r="H175" s="178"/>
      <c r="I175" s="202"/>
      <c r="J175" s="179"/>
      <c r="K175" s="178"/>
      <c r="L175" s="179"/>
    </row>
    <row r="197" spans="2:12" ht="17.25" x14ac:dyDescent="0.15">
      <c r="B197" s="181" t="s">
        <v>288</v>
      </c>
      <c r="C197" s="181"/>
      <c r="D197" s="181"/>
      <c r="E197" s="181"/>
      <c r="F197" s="181"/>
      <c r="J197" s="84"/>
    </row>
    <row r="198" spans="2:12" ht="18" thickBot="1" x14ac:dyDescent="0.2">
      <c r="B198" s="185" t="s">
        <v>28</v>
      </c>
      <c r="C198" s="185"/>
      <c r="F198" s="84"/>
      <c r="J198" s="84"/>
    </row>
    <row r="199" spans="2:12" x14ac:dyDescent="0.15">
      <c r="B199" s="115"/>
      <c r="C199" s="116"/>
      <c r="D199" s="197" t="s">
        <v>286</v>
      </c>
      <c r="E199" s="198"/>
      <c r="F199" s="198"/>
      <c r="G199" s="198"/>
      <c r="H199" s="349">
        <f ca="1">J25</f>
        <v>44935</v>
      </c>
      <c r="I199" s="350"/>
      <c r="J199" s="350"/>
      <c r="K199" s="351"/>
      <c r="L199" s="117"/>
    </row>
    <row r="200" spans="2:12" x14ac:dyDescent="0.15">
      <c r="B200" s="118"/>
      <c r="C200" s="119"/>
      <c r="D200" s="120" t="s">
        <v>6</v>
      </c>
      <c r="E200" s="121" t="s">
        <v>248</v>
      </c>
      <c r="F200" s="121" t="s">
        <v>10</v>
      </c>
      <c r="G200" s="122" t="s">
        <v>21</v>
      </c>
      <c r="H200" s="120" t="s">
        <v>6</v>
      </c>
      <c r="I200" s="121" t="s">
        <v>248</v>
      </c>
      <c r="J200" s="121" t="s">
        <v>10</v>
      </c>
      <c r="K200" s="122" t="s">
        <v>21</v>
      </c>
      <c r="L200" s="199" t="s">
        <v>8</v>
      </c>
    </row>
    <row r="201" spans="2:12" x14ac:dyDescent="0.15">
      <c r="B201" s="212" t="s">
        <v>7</v>
      </c>
      <c r="C201" s="214"/>
      <c r="D201" s="123" t="s">
        <v>22</v>
      </c>
      <c r="E201" s="124" t="s">
        <v>11</v>
      </c>
      <c r="F201" s="125" t="s">
        <v>12</v>
      </c>
      <c r="G201" s="126"/>
      <c r="H201" s="123" t="s">
        <v>22</v>
      </c>
      <c r="I201" s="124" t="s">
        <v>11</v>
      </c>
      <c r="J201" s="125" t="s">
        <v>12</v>
      </c>
      <c r="K201" s="126"/>
      <c r="L201" s="200"/>
    </row>
    <row r="202" spans="2:12" x14ac:dyDescent="0.15">
      <c r="B202" s="215" t="s">
        <v>266</v>
      </c>
      <c r="C202" s="127" t="s">
        <v>13</v>
      </c>
      <c r="D202" s="159">
        <f>E202*F202</f>
        <v>0</v>
      </c>
      <c r="E202" s="129"/>
      <c r="F202" s="129"/>
      <c r="G202" s="130"/>
      <c r="H202" s="159">
        <f>I202*J202</f>
        <v>0</v>
      </c>
      <c r="I202" s="129"/>
      <c r="J202" s="129"/>
      <c r="K202" s="131"/>
      <c r="L202" s="342"/>
    </row>
    <row r="203" spans="2:12" x14ac:dyDescent="0.15">
      <c r="B203" s="216"/>
      <c r="C203" s="127" t="s">
        <v>14</v>
      </c>
      <c r="D203" s="159">
        <f t="shared" ref="D203:D205" si="0">E203*F203</f>
        <v>0</v>
      </c>
      <c r="E203" s="129"/>
      <c r="F203" s="129"/>
      <c r="G203" s="130"/>
      <c r="H203" s="159">
        <f>I203*J203</f>
        <v>0</v>
      </c>
      <c r="I203" s="129"/>
      <c r="J203" s="129"/>
      <c r="K203" s="131"/>
      <c r="L203" s="343"/>
    </row>
    <row r="204" spans="2:12" x14ac:dyDescent="0.15">
      <c r="B204" s="216"/>
      <c r="C204" s="127" t="s">
        <v>25</v>
      </c>
      <c r="D204" s="159">
        <f t="shared" si="0"/>
        <v>0</v>
      </c>
      <c r="E204" s="129"/>
      <c r="F204" s="129"/>
      <c r="G204" s="130"/>
      <c r="H204" s="159">
        <f t="shared" ref="H204:H205" si="1">I204*J204</f>
        <v>0</v>
      </c>
      <c r="I204" s="129"/>
      <c r="J204" s="129"/>
      <c r="K204" s="131"/>
      <c r="L204" s="343"/>
    </row>
    <row r="205" spans="2:12" x14ac:dyDescent="0.15">
      <c r="B205" s="216"/>
      <c r="C205" s="127" t="s">
        <v>26</v>
      </c>
      <c r="D205" s="159">
        <f t="shared" si="0"/>
        <v>0</v>
      </c>
      <c r="E205" s="129"/>
      <c r="F205" s="129"/>
      <c r="G205" s="130"/>
      <c r="H205" s="159">
        <f t="shared" si="1"/>
        <v>0</v>
      </c>
      <c r="I205" s="129"/>
      <c r="J205" s="129"/>
      <c r="K205" s="131"/>
      <c r="L205" s="343"/>
    </row>
    <row r="206" spans="2:12" x14ac:dyDescent="0.15">
      <c r="B206" s="216"/>
      <c r="C206" s="127" t="s">
        <v>9</v>
      </c>
      <c r="D206" s="128"/>
      <c r="E206" s="129"/>
      <c r="F206" s="129"/>
      <c r="G206" s="132"/>
      <c r="H206" s="128"/>
      <c r="I206" s="129"/>
      <c r="J206" s="129"/>
      <c r="K206" s="131"/>
      <c r="L206" s="343"/>
    </row>
    <row r="207" spans="2:12" x14ac:dyDescent="0.15">
      <c r="B207" s="216"/>
      <c r="C207" s="127"/>
      <c r="D207" s="128"/>
      <c r="E207" s="129"/>
      <c r="F207" s="129"/>
      <c r="G207" s="132"/>
      <c r="H207" s="128"/>
      <c r="I207" s="129"/>
      <c r="J207" s="129"/>
      <c r="K207" s="133"/>
      <c r="L207" s="343"/>
    </row>
    <row r="208" spans="2:12" x14ac:dyDescent="0.15">
      <c r="B208" s="216"/>
      <c r="C208" s="127"/>
      <c r="D208" s="128"/>
      <c r="E208" s="129"/>
      <c r="F208" s="129"/>
      <c r="G208" s="132"/>
      <c r="H208" s="128"/>
      <c r="I208" s="129"/>
      <c r="J208" s="129"/>
      <c r="K208" s="133"/>
      <c r="L208" s="343"/>
    </row>
    <row r="209" spans="2:12" x14ac:dyDescent="0.15">
      <c r="B209" s="217"/>
      <c r="C209" s="134" t="s">
        <v>2</v>
      </c>
      <c r="D209" s="159">
        <f>SUM(D202:D206)</f>
        <v>0</v>
      </c>
      <c r="E209" s="129"/>
      <c r="F209" s="129"/>
      <c r="G209" s="132"/>
      <c r="H209" s="159">
        <f>SUM(H202:H206)</f>
        <v>0</v>
      </c>
      <c r="I209" s="129"/>
      <c r="J209" s="129"/>
      <c r="K209" s="133"/>
      <c r="L209" s="344"/>
    </row>
    <row r="210" spans="2:12" x14ac:dyDescent="0.15">
      <c r="B210" s="218" t="s">
        <v>15</v>
      </c>
      <c r="C210" s="135" t="s">
        <v>19</v>
      </c>
      <c r="D210" s="128"/>
      <c r="E210" s="129"/>
      <c r="F210" s="129"/>
      <c r="G210" s="132"/>
      <c r="H210" s="128"/>
      <c r="I210" s="129"/>
      <c r="J210" s="129"/>
      <c r="K210" s="133"/>
      <c r="L210" s="342"/>
    </row>
    <row r="211" spans="2:12" x14ac:dyDescent="0.15">
      <c r="B211" s="219"/>
      <c r="C211" s="127" t="s">
        <v>16</v>
      </c>
      <c r="D211" s="128"/>
      <c r="E211" s="129"/>
      <c r="F211" s="129"/>
      <c r="G211" s="132"/>
      <c r="H211" s="128"/>
      <c r="I211" s="129"/>
      <c r="J211" s="129"/>
      <c r="K211" s="133"/>
      <c r="L211" s="343"/>
    </row>
    <row r="212" spans="2:12" x14ac:dyDescent="0.15">
      <c r="B212" s="219"/>
      <c r="C212" s="127" t="s">
        <v>17</v>
      </c>
      <c r="D212" s="128"/>
      <c r="E212" s="129"/>
      <c r="F212" s="129"/>
      <c r="G212" s="132"/>
      <c r="H212" s="128"/>
      <c r="I212" s="129"/>
      <c r="J212" s="129"/>
      <c r="K212" s="133"/>
      <c r="L212" s="343"/>
    </row>
    <row r="213" spans="2:12" x14ac:dyDescent="0.15">
      <c r="B213" s="219"/>
      <c r="C213" s="127" t="s">
        <v>18</v>
      </c>
      <c r="D213" s="128"/>
      <c r="E213" s="129"/>
      <c r="F213" s="129"/>
      <c r="G213" s="132"/>
      <c r="H213" s="128"/>
      <c r="I213" s="129"/>
      <c r="J213" s="129"/>
      <c r="K213" s="133"/>
      <c r="L213" s="343"/>
    </row>
    <row r="214" spans="2:12" x14ac:dyDescent="0.15">
      <c r="B214" s="219"/>
      <c r="C214" s="127"/>
      <c r="D214" s="128"/>
      <c r="E214" s="129"/>
      <c r="F214" s="129"/>
      <c r="G214" s="132"/>
      <c r="H214" s="128"/>
      <c r="I214" s="129"/>
      <c r="J214" s="129"/>
      <c r="K214" s="133"/>
      <c r="L214" s="343"/>
    </row>
    <row r="215" spans="2:12" x14ac:dyDescent="0.15">
      <c r="B215" s="219"/>
      <c r="C215" s="127" t="s">
        <v>20</v>
      </c>
      <c r="D215" s="136"/>
      <c r="E215" s="129"/>
      <c r="F215" s="129"/>
      <c r="G215" s="132"/>
      <c r="H215" s="136"/>
      <c r="I215" s="129"/>
      <c r="J215" s="129"/>
      <c r="K215" s="133"/>
      <c r="L215" s="343"/>
    </row>
    <row r="216" spans="2:12" x14ac:dyDescent="0.15">
      <c r="B216" s="220"/>
      <c r="C216" s="134" t="s">
        <v>3</v>
      </c>
      <c r="D216" s="159">
        <f>SUM(D210:D215)</f>
        <v>0</v>
      </c>
      <c r="E216" s="129"/>
      <c r="F216" s="129"/>
      <c r="G216" s="132"/>
      <c r="H216" s="159">
        <f>SUM(H210:H215)</f>
        <v>0</v>
      </c>
      <c r="I216" s="129"/>
      <c r="J216" s="129"/>
      <c r="K216" s="133"/>
      <c r="L216" s="344"/>
    </row>
    <row r="217" spans="2:12" x14ac:dyDescent="0.15">
      <c r="B217" s="213" t="s">
        <v>1</v>
      </c>
      <c r="C217" s="127" t="s">
        <v>108</v>
      </c>
      <c r="D217" s="128"/>
      <c r="E217" s="129"/>
      <c r="F217" s="129"/>
      <c r="G217" s="132"/>
      <c r="H217" s="128" t="s">
        <v>285</v>
      </c>
      <c r="I217" s="129"/>
      <c r="J217" s="129"/>
      <c r="K217" s="133"/>
      <c r="L217" s="342"/>
    </row>
    <row r="218" spans="2:12" x14ac:dyDescent="0.15">
      <c r="B218" s="213"/>
      <c r="C218" s="127" t="s">
        <v>109</v>
      </c>
      <c r="D218" s="128"/>
      <c r="E218" s="129"/>
      <c r="F218" s="129"/>
      <c r="G218" s="132"/>
      <c r="H218" s="128"/>
      <c r="I218" s="129"/>
      <c r="J218" s="129"/>
      <c r="K218" s="133"/>
      <c r="L218" s="343"/>
    </row>
    <row r="219" spans="2:12" x14ac:dyDescent="0.15">
      <c r="B219" s="213"/>
      <c r="C219" s="127" t="s">
        <v>23</v>
      </c>
      <c r="D219" s="128"/>
      <c r="E219" s="129"/>
      <c r="F219" s="129"/>
      <c r="G219" s="132"/>
      <c r="H219" s="128"/>
      <c r="I219" s="129"/>
      <c r="J219" s="129"/>
      <c r="K219" s="133"/>
      <c r="L219" s="343"/>
    </row>
    <row r="220" spans="2:12" x14ac:dyDescent="0.15">
      <c r="B220" s="213"/>
      <c r="C220" s="127" t="s">
        <v>24</v>
      </c>
      <c r="D220" s="128"/>
      <c r="E220" s="129"/>
      <c r="F220" s="129"/>
      <c r="G220" s="132"/>
      <c r="H220" s="128"/>
      <c r="I220" s="129"/>
      <c r="J220" s="129"/>
      <c r="K220" s="133"/>
      <c r="L220" s="343"/>
    </row>
    <row r="221" spans="2:12" x14ac:dyDescent="0.15">
      <c r="B221" s="213"/>
      <c r="C221" s="127"/>
      <c r="D221" s="128"/>
      <c r="E221" s="129"/>
      <c r="F221" s="129"/>
      <c r="G221" s="132"/>
      <c r="H221" s="128"/>
      <c r="I221" s="129"/>
      <c r="J221" s="129"/>
      <c r="K221" s="133"/>
      <c r="L221" s="343"/>
    </row>
    <row r="222" spans="2:12" x14ac:dyDescent="0.15">
      <c r="B222" s="213"/>
      <c r="C222" s="127"/>
      <c r="D222" s="128"/>
      <c r="E222" s="129"/>
      <c r="F222" s="129"/>
      <c r="G222" s="132"/>
      <c r="H222" s="128"/>
      <c r="I222" s="129"/>
      <c r="J222" s="129"/>
      <c r="K222" s="133"/>
      <c r="L222" s="343"/>
    </row>
    <row r="223" spans="2:12" x14ac:dyDescent="0.15">
      <c r="B223" s="213"/>
      <c r="C223" s="134" t="s">
        <v>4</v>
      </c>
      <c r="D223" s="159">
        <f>SUM(D217:D222)</f>
        <v>0</v>
      </c>
      <c r="E223" s="129"/>
      <c r="F223" s="129"/>
      <c r="G223" s="132"/>
      <c r="H223" s="159">
        <f>SUM(H217:H222)</f>
        <v>0</v>
      </c>
      <c r="I223" s="129"/>
      <c r="J223" s="129"/>
      <c r="K223" s="133"/>
      <c r="L223" s="344"/>
    </row>
    <row r="224" spans="2:12" ht="14.25" thickBot="1" x14ac:dyDescent="0.2">
      <c r="B224" s="203" t="s">
        <v>279</v>
      </c>
      <c r="C224" s="204"/>
      <c r="D224" s="160">
        <f>SUM(D223,D216,D209)</f>
        <v>0</v>
      </c>
      <c r="E224" s="137"/>
      <c r="F224" s="137"/>
      <c r="G224" s="138"/>
      <c r="H224" s="160">
        <f>SUM(H223,H216,H209)</f>
        <v>0</v>
      </c>
      <c r="I224" s="137"/>
      <c r="J224" s="137"/>
      <c r="K224" s="139"/>
      <c r="L224" s="140"/>
    </row>
    <row r="225" spans="2:12" ht="9.75" customHeight="1" x14ac:dyDescent="0.15">
      <c r="B225" s="141"/>
      <c r="C225" s="141"/>
      <c r="D225" s="142"/>
      <c r="E225" s="142"/>
      <c r="F225" s="142"/>
      <c r="G225" s="142"/>
      <c r="H225" s="142"/>
      <c r="I225" s="142"/>
      <c r="J225" s="142"/>
      <c r="K225" s="142"/>
      <c r="L225" s="142"/>
    </row>
    <row r="226" spans="2:12" ht="18" thickBot="1" x14ac:dyDescent="0.2">
      <c r="B226" s="185" t="s">
        <v>27</v>
      </c>
      <c r="C226" s="185"/>
      <c r="D226" s="143"/>
      <c r="E226" s="143"/>
      <c r="F226" s="143"/>
      <c r="G226" s="143"/>
      <c r="H226" s="143"/>
      <c r="I226" s="143"/>
      <c r="J226" s="143"/>
      <c r="K226" s="143"/>
      <c r="L226" s="143"/>
    </row>
    <row r="227" spans="2:12" x14ac:dyDescent="0.15">
      <c r="B227" s="345"/>
      <c r="C227" s="346"/>
      <c r="D227" s="352" t="s">
        <v>293</v>
      </c>
      <c r="E227" s="353"/>
      <c r="F227" s="353"/>
      <c r="G227" s="354"/>
      <c r="H227" s="355">
        <f ca="1">J25</f>
        <v>44935</v>
      </c>
      <c r="I227" s="356"/>
      <c r="J227" s="356"/>
      <c r="K227" s="356"/>
      <c r="L227" s="357"/>
    </row>
    <row r="228" spans="2:12" x14ac:dyDescent="0.15">
      <c r="B228" s="347"/>
      <c r="C228" s="348"/>
      <c r="D228" s="144" t="s">
        <v>6</v>
      </c>
      <c r="E228" s="208" t="s">
        <v>8</v>
      </c>
      <c r="F228" s="209"/>
      <c r="G228" s="209"/>
      <c r="H228" s="144" t="s">
        <v>6</v>
      </c>
      <c r="I228" s="208" t="s">
        <v>8</v>
      </c>
      <c r="J228" s="209"/>
      <c r="K228" s="209"/>
      <c r="L228" s="210"/>
    </row>
    <row r="229" spans="2:12" x14ac:dyDescent="0.15">
      <c r="B229" s="213" t="s">
        <v>30</v>
      </c>
      <c r="C229" s="127" t="s">
        <v>32</v>
      </c>
      <c r="D229" s="145"/>
      <c r="E229" s="166"/>
      <c r="F229" s="167"/>
      <c r="G229" s="167"/>
      <c r="H229" s="145"/>
      <c r="I229" s="166"/>
      <c r="J229" s="167"/>
      <c r="K229" s="167"/>
      <c r="L229" s="186"/>
    </row>
    <row r="230" spans="2:12" x14ac:dyDescent="0.15">
      <c r="B230" s="213"/>
      <c r="C230" s="127" t="s">
        <v>33</v>
      </c>
      <c r="D230" s="146"/>
      <c r="E230" s="166"/>
      <c r="F230" s="167"/>
      <c r="G230" s="167"/>
      <c r="H230" s="146"/>
      <c r="I230" s="166"/>
      <c r="J230" s="167"/>
      <c r="K230" s="167"/>
      <c r="L230" s="186"/>
    </row>
    <row r="231" spans="2:12" x14ac:dyDescent="0.15">
      <c r="B231" s="213"/>
      <c r="C231" s="127" t="s">
        <v>34</v>
      </c>
      <c r="D231" s="147"/>
      <c r="E231" s="166"/>
      <c r="F231" s="167"/>
      <c r="G231" s="167"/>
      <c r="H231" s="147"/>
      <c r="I231" s="166"/>
      <c r="J231" s="167"/>
      <c r="K231" s="167"/>
      <c r="L231" s="186"/>
    </row>
    <row r="232" spans="2:12" x14ac:dyDescent="0.15">
      <c r="B232" s="213"/>
      <c r="C232" s="127" t="s">
        <v>35</v>
      </c>
      <c r="D232" s="145"/>
      <c r="E232" s="166"/>
      <c r="F232" s="167"/>
      <c r="G232" s="167"/>
      <c r="H232" s="145"/>
      <c r="I232" s="166"/>
      <c r="J232" s="167"/>
      <c r="K232" s="167"/>
      <c r="L232" s="186"/>
    </row>
    <row r="233" spans="2:12" x14ac:dyDescent="0.15">
      <c r="B233" s="213"/>
      <c r="C233" s="127" t="s">
        <v>40</v>
      </c>
      <c r="D233" s="145"/>
      <c r="E233" s="166"/>
      <c r="F233" s="167"/>
      <c r="G233" s="167"/>
      <c r="H233" s="145"/>
      <c r="I233" s="166"/>
      <c r="J233" s="167"/>
      <c r="K233" s="167"/>
      <c r="L233" s="186"/>
    </row>
    <row r="234" spans="2:12" x14ac:dyDescent="0.15">
      <c r="B234" s="213"/>
      <c r="C234" s="127" t="s">
        <v>37</v>
      </c>
      <c r="D234" s="145"/>
      <c r="E234" s="166"/>
      <c r="F234" s="167"/>
      <c r="G234" s="167"/>
      <c r="H234" s="145"/>
      <c r="I234" s="166"/>
      <c r="J234" s="167"/>
      <c r="K234" s="167"/>
      <c r="L234" s="186"/>
    </row>
    <row r="235" spans="2:12" x14ac:dyDescent="0.15">
      <c r="B235" s="213"/>
      <c r="C235" s="127" t="s">
        <v>36</v>
      </c>
      <c r="D235" s="145"/>
      <c r="E235" s="166"/>
      <c r="F235" s="167"/>
      <c r="G235" s="167"/>
      <c r="H235" s="145"/>
      <c r="I235" s="166"/>
      <c r="J235" s="167"/>
      <c r="K235" s="167"/>
      <c r="L235" s="186"/>
    </row>
    <row r="236" spans="2:12" x14ac:dyDescent="0.15">
      <c r="B236" s="213"/>
      <c r="C236" s="127" t="s">
        <v>41</v>
      </c>
      <c r="D236" s="145"/>
      <c r="E236" s="166"/>
      <c r="F236" s="167"/>
      <c r="G236" s="167"/>
      <c r="H236" s="145"/>
      <c r="I236" s="166"/>
      <c r="J236" s="167"/>
      <c r="K236" s="167"/>
      <c r="L236" s="186"/>
    </row>
    <row r="237" spans="2:12" x14ac:dyDescent="0.15">
      <c r="B237" s="213"/>
      <c r="C237" s="127" t="s">
        <v>252</v>
      </c>
      <c r="D237" s="145"/>
      <c r="E237" s="148"/>
      <c r="F237" s="149"/>
      <c r="G237" s="149"/>
      <c r="H237" s="145"/>
      <c r="I237" s="148"/>
      <c r="J237" s="149"/>
      <c r="K237" s="149"/>
      <c r="L237" s="150"/>
    </row>
    <row r="238" spans="2:12" x14ac:dyDescent="0.15">
      <c r="B238" s="213"/>
      <c r="C238" s="127"/>
      <c r="D238" s="145"/>
      <c r="E238" s="166"/>
      <c r="F238" s="167"/>
      <c r="G238" s="167"/>
      <c r="H238" s="145"/>
      <c r="I238" s="166"/>
      <c r="J238" s="167"/>
      <c r="K238" s="167"/>
      <c r="L238" s="186"/>
    </row>
    <row r="239" spans="2:12" x14ac:dyDescent="0.15">
      <c r="B239" s="213"/>
      <c r="C239" s="134" t="s">
        <v>2</v>
      </c>
      <c r="D239" s="157">
        <f>SUM(D229:D238)</f>
        <v>0</v>
      </c>
      <c r="E239" s="166"/>
      <c r="F239" s="167"/>
      <c r="G239" s="167"/>
      <c r="H239" s="157">
        <f>SUM(H229:H238)</f>
        <v>0</v>
      </c>
      <c r="I239" s="166"/>
      <c r="J239" s="167"/>
      <c r="K239" s="167"/>
      <c r="L239" s="186"/>
    </row>
    <row r="240" spans="2:12" x14ac:dyDescent="0.15">
      <c r="B240" s="211" t="s">
        <v>43</v>
      </c>
      <c r="C240" s="135" t="s">
        <v>110</v>
      </c>
      <c r="D240" s="145"/>
      <c r="E240" s="166"/>
      <c r="F240" s="167"/>
      <c r="G240" s="167"/>
      <c r="H240" s="145"/>
      <c r="I240" s="166"/>
      <c r="J240" s="167"/>
      <c r="K240" s="167"/>
      <c r="L240" s="186"/>
    </row>
    <row r="241" spans="2:12" x14ac:dyDescent="0.15">
      <c r="B241" s="211"/>
      <c r="C241" s="151" t="s">
        <v>111</v>
      </c>
      <c r="D241" s="145"/>
      <c r="E241" s="166"/>
      <c r="F241" s="167"/>
      <c r="G241" s="167"/>
      <c r="H241" s="145"/>
      <c r="I241" s="166"/>
      <c r="J241" s="167"/>
      <c r="K241" s="167"/>
      <c r="L241" s="186"/>
    </row>
    <row r="242" spans="2:12" x14ac:dyDescent="0.15">
      <c r="B242" s="211"/>
      <c r="C242" s="127" t="s">
        <v>38</v>
      </c>
      <c r="D242" s="145"/>
      <c r="E242" s="166"/>
      <c r="F242" s="167"/>
      <c r="G242" s="167"/>
      <c r="H242" s="145"/>
      <c r="I242" s="166"/>
      <c r="J242" s="167"/>
      <c r="K242" s="167"/>
      <c r="L242" s="186"/>
    </row>
    <row r="243" spans="2:12" x14ac:dyDescent="0.15">
      <c r="B243" s="211"/>
      <c r="C243" s="127"/>
      <c r="D243" s="145"/>
      <c r="E243" s="148"/>
      <c r="F243" s="149"/>
      <c r="G243" s="149"/>
      <c r="H243" s="145"/>
      <c r="I243" s="148"/>
      <c r="J243" s="149"/>
      <c r="K243" s="149"/>
      <c r="L243" s="150"/>
    </row>
    <row r="244" spans="2:12" x14ac:dyDescent="0.15">
      <c r="B244" s="211"/>
      <c r="C244" s="127"/>
      <c r="D244" s="145"/>
      <c r="E244" s="166"/>
      <c r="F244" s="167"/>
      <c r="G244" s="167"/>
      <c r="H244" s="145"/>
      <c r="I244" s="166"/>
      <c r="J244" s="167"/>
      <c r="K244" s="167"/>
      <c r="L244" s="186"/>
    </row>
    <row r="245" spans="2:12" x14ac:dyDescent="0.15">
      <c r="B245" s="212"/>
      <c r="C245" s="134" t="s">
        <v>3</v>
      </c>
      <c r="D245" s="157">
        <f>SUM(D240:D244)</f>
        <v>0</v>
      </c>
      <c r="E245" s="166"/>
      <c r="F245" s="167"/>
      <c r="G245" s="167"/>
      <c r="H245" s="157">
        <f>SUM(H240:H244)</f>
        <v>0</v>
      </c>
      <c r="I245" s="166"/>
      <c r="J245" s="167"/>
      <c r="K245" s="167"/>
      <c r="L245" s="186"/>
    </row>
    <row r="246" spans="2:12" x14ac:dyDescent="0.15">
      <c r="B246" s="211" t="s">
        <v>42</v>
      </c>
      <c r="C246" s="127" t="s">
        <v>31</v>
      </c>
      <c r="D246" s="145"/>
      <c r="E246" s="166"/>
      <c r="F246" s="167"/>
      <c r="G246" s="167"/>
      <c r="H246" s="145"/>
      <c r="I246" s="166"/>
      <c r="J246" s="167"/>
      <c r="K246" s="167"/>
      <c r="L246" s="186"/>
    </row>
    <row r="247" spans="2:12" x14ac:dyDescent="0.15">
      <c r="B247" s="211"/>
      <c r="C247" s="127" t="s">
        <v>112</v>
      </c>
      <c r="D247" s="145"/>
      <c r="E247" s="148"/>
      <c r="F247" s="149"/>
      <c r="G247" s="149"/>
      <c r="H247" s="145"/>
      <c r="I247" s="148"/>
      <c r="J247" s="149"/>
      <c r="K247" s="149"/>
      <c r="L247" s="150"/>
    </row>
    <row r="248" spans="2:12" x14ac:dyDescent="0.15">
      <c r="B248" s="211"/>
      <c r="C248" s="127" t="s">
        <v>39</v>
      </c>
      <c r="D248" s="145"/>
      <c r="E248" s="166"/>
      <c r="F248" s="167"/>
      <c r="G248" s="167"/>
      <c r="H248" s="145"/>
      <c r="I248" s="166"/>
      <c r="J248" s="167"/>
      <c r="K248" s="167"/>
      <c r="L248" s="186"/>
    </row>
    <row r="249" spans="2:12" x14ac:dyDescent="0.15">
      <c r="B249" s="211"/>
      <c r="C249" s="127" t="s">
        <v>113</v>
      </c>
      <c r="D249" s="145"/>
      <c r="E249" s="166"/>
      <c r="F249" s="167"/>
      <c r="G249" s="167"/>
      <c r="H249" s="145"/>
      <c r="I249" s="166"/>
      <c r="J249" s="167"/>
      <c r="K249" s="167"/>
      <c r="L249" s="186"/>
    </row>
    <row r="250" spans="2:12" x14ac:dyDescent="0.15">
      <c r="B250" s="211"/>
      <c r="C250" s="127" t="s">
        <v>268</v>
      </c>
      <c r="D250" s="145"/>
      <c r="E250" s="148"/>
      <c r="F250" s="149"/>
      <c r="G250" s="149"/>
      <c r="H250" s="145"/>
      <c r="I250" s="148"/>
      <c r="J250" s="149"/>
      <c r="K250" s="149"/>
      <c r="L250" s="150"/>
    </row>
    <row r="251" spans="2:12" x14ac:dyDescent="0.15">
      <c r="B251" s="211"/>
      <c r="C251" s="127"/>
      <c r="D251" s="145"/>
      <c r="E251" s="166"/>
      <c r="F251" s="167"/>
      <c r="G251" s="167"/>
      <c r="H251" s="145"/>
      <c r="I251" s="166"/>
      <c r="J251" s="167"/>
      <c r="K251" s="167"/>
      <c r="L251" s="186"/>
    </row>
    <row r="252" spans="2:12" x14ac:dyDescent="0.15">
      <c r="B252" s="212"/>
      <c r="C252" s="134" t="s">
        <v>4</v>
      </c>
      <c r="D252" s="157">
        <f>SUM(D246:D251)</f>
        <v>0</v>
      </c>
      <c r="E252" s="166"/>
      <c r="F252" s="167"/>
      <c r="G252" s="167"/>
      <c r="H252" s="157">
        <f>SUM(H246:H251)</f>
        <v>0</v>
      </c>
      <c r="I252" s="166"/>
      <c r="J252" s="167"/>
      <c r="K252" s="167"/>
      <c r="L252" s="186"/>
    </row>
    <row r="253" spans="2:12" ht="14.25" thickBot="1" x14ac:dyDescent="0.2">
      <c r="B253" s="203" t="s">
        <v>5</v>
      </c>
      <c r="C253" s="204"/>
      <c r="D253" s="158">
        <f>SUM(D252,D245,D239)</f>
        <v>0</v>
      </c>
      <c r="E253" s="187"/>
      <c r="F253" s="188"/>
      <c r="G253" s="189"/>
      <c r="H253" s="158">
        <f>SUM(H252,H245,H239)</f>
        <v>0</v>
      </c>
      <c r="I253" s="187"/>
      <c r="J253" s="188"/>
      <c r="K253" s="188"/>
      <c r="L253" s="189"/>
    </row>
    <row r="254" spans="2:12" x14ac:dyDescent="0.15">
      <c r="D254" s="152"/>
      <c r="E254" s="152"/>
      <c r="F254" s="153"/>
      <c r="G254" s="152"/>
      <c r="H254" s="152"/>
      <c r="I254" s="152"/>
      <c r="J254" s="153"/>
      <c r="K254" s="152"/>
      <c r="L254" s="152"/>
    </row>
    <row r="255" spans="2:12" x14ac:dyDescent="0.15">
      <c r="B255" s="154"/>
      <c r="C255" s="155" t="s">
        <v>29</v>
      </c>
      <c r="D255" s="183">
        <f>D224-D253</f>
        <v>0</v>
      </c>
      <c r="E255" s="184"/>
      <c r="F255" s="156" t="s">
        <v>120</v>
      </c>
      <c r="G255" s="152"/>
      <c r="H255" s="183">
        <f>H224-H253</f>
        <v>0</v>
      </c>
      <c r="I255" s="184"/>
      <c r="J255" s="156" t="s">
        <v>121</v>
      </c>
      <c r="K255" s="152"/>
      <c r="L255" s="152"/>
    </row>
    <row r="257" spans="1:13" ht="14.25" x14ac:dyDescent="0.15">
      <c r="A257" s="374" t="s">
        <v>129</v>
      </c>
      <c r="B257" s="374"/>
      <c r="C257" s="374"/>
      <c r="D257" s="374"/>
      <c r="E257" s="374"/>
      <c r="F257" s="374"/>
      <c r="G257" s="374"/>
      <c r="H257" s="374"/>
      <c r="I257" s="374"/>
      <c r="J257" s="374"/>
      <c r="K257" s="374"/>
      <c r="L257" s="374"/>
      <c r="M257" s="374"/>
    </row>
    <row r="258" spans="1:13" ht="29.25" customHeight="1" x14ac:dyDescent="0.15">
      <c r="A258" s="375" t="s">
        <v>136</v>
      </c>
      <c r="B258" s="375"/>
      <c r="C258" s="375"/>
      <c r="D258" s="375"/>
      <c r="E258" s="375"/>
      <c r="F258" s="375"/>
      <c r="G258" s="375"/>
      <c r="H258" s="375"/>
      <c r="I258" s="375"/>
      <c r="J258" s="375"/>
      <c r="K258" s="375"/>
      <c r="L258" s="375"/>
      <c r="M258" s="375"/>
    </row>
    <row r="259" spans="1:13" ht="54" customHeight="1" x14ac:dyDescent="0.15">
      <c r="A259" s="375" t="s">
        <v>137</v>
      </c>
      <c r="B259" s="375"/>
      <c r="C259" s="375"/>
      <c r="D259" s="375"/>
      <c r="E259" s="375"/>
      <c r="F259" s="375"/>
      <c r="G259" s="375"/>
      <c r="H259" s="375"/>
      <c r="I259" s="375"/>
      <c r="J259" s="375"/>
      <c r="K259" s="375"/>
      <c r="L259" s="375"/>
      <c r="M259" s="375"/>
    </row>
    <row r="260" spans="1:13" x14ac:dyDescent="0.15">
      <c r="A260" s="375" t="s">
        <v>131</v>
      </c>
      <c r="B260" s="375"/>
      <c r="C260" s="375"/>
      <c r="D260" s="375"/>
      <c r="E260" s="375"/>
      <c r="F260" s="375"/>
      <c r="G260" s="375"/>
      <c r="H260" s="375"/>
      <c r="I260" s="375"/>
      <c r="J260" s="375"/>
      <c r="K260" s="375"/>
      <c r="L260" s="375"/>
      <c r="M260" s="375"/>
    </row>
    <row r="261" spans="1:13" ht="30.75" customHeight="1" x14ac:dyDescent="0.15">
      <c r="A261" s="375" t="s">
        <v>138</v>
      </c>
      <c r="B261" s="375"/>
      <c r="C261" s="375"/>
      <c r="D261" s="375"/>
      <c r="E261" s="375"/>
      <c r="F261" s="375"/>
      <c r="G261" s="375"/>
      <c r="H261" s="375"/>
      <c r="I261" s="375"/>
      <c r="J261" s="375"/>
      <c r="K261" s="375"/>
      <c r="L261" s="375"/>
      <c r="M261" s="375"/>
    </row>
    <row r="262" spans="1:13" ht="43.5" customHeight="1" x14ac:dyDescent="0.15">
      <c r="A262" s="375" t="s">
        <v>139</v>
      </c>
      <c r="B262" s="375"/>
      <c r="C262" s="375"/>
      <c r="D262" s="375"/>
      <c r="E262" s="375"/>
      <c r="F262" s="375"/>
      <c r="G262" s="375"/>
      <c r="H262" s="375"/>
      <c r="I262" s="375"/>
      <c r="J262" s="375"/>
      <c r="K262" s="375"/>
      <c r="L262" s="375"/>
      <c r="M262" s="375"/>
    </row>
    <row r="263" spans="1:13" x14ac:dyDescent="0.15">
      <c r="A263" s="375" t="s">
        <v>140</v>
      </c>
      <c r="B263" s="375"/>
      <c r="C263" s="375"/>
      <c r="D263" s="375"/>
      <c r="E263" s="375"/>
      <c r="F263" s="375"/>
      <c r="G263" s="375"/>
      <c r="H263" s="375"/>
      <c r="I263" s="375"/>
      <c r="J263" s="375"/>
      <c r="K263" s="375"/>
      <c r="L263" s="375"/>
      <c r="M263" s="375"/>
    </row>
    <row r="264" spans="1:13" ht="29.25" customHeight="1" x14ac:dyDescent="0.15">
      <c r="A264" s="375" t="s">
        <v>141</v>
      </c>
      <c r="B264" s="375"/>
      <c r="C264" s="375"/>
      <c r="D264" s="375"/>
      <c r="E264" s="375"/>
      <c r="F264" s="375"/>
      <c r="G264" s="375"/>
      <c r="H264" s="375"/>
      <c r="I264" s="375"/>
      <c r="J264" s="375"/>
      <c r="K264" s="375"/>
      <c r="L264" s="375"/>
      <c r="M264" s="375"/>
    </row>
    <row r="265" spans="1:13" x14ac:dyDescent="0.15">
      <c r="A265" s="375" t="s">
        <v>132</v>
      </c>
      <c r="B265" s="375"/>
      <c r="C265" s="375"/>
      <c r="D265" s="375"/>
      <c r="E265" s="375"/>
      <c r="F265" s="375"/>
      <c r="G265" s="375"/>
      <c r="H265" s="375"/>
      <c r="I265" s="375"/>
      <c r="J265" s="375"/>
      <c r="K265" s="375"/>
      <c r="L265" s="375"/>
      <c r="M265" s="375"/>
    </row>
    <row r="266" spans="1:13" ht="96" customHeight="1" x14ac:dyDescent="0.15">
      <c r="A266" s="375" t="s">
        <v>142</v>
      </c>
      <c r="B266" s="375"/>
      <c r="C266" s="375"/>
      <c r="D266" s="375"/>
      <c r="E266" s="375"/>
      <c r="F266" s="375"/>
      <c r="G266" s="375"/>
      <c r="H266" s="375"/>
      <c r="I266" s="375"/>
      <c r="J266" s="375"/>
      <c r="K266" s="375"/>
      <c r="L266" s="375"/>
      <c r="M266" s="375"/>
    </row>
    <row r="267" spans="1:13" ht="29.25" customHeight="1" x14ac:dyDescent="0.15">
      <c r="A267" s="375" t="s">
        <v>143</v>
      </c>
      <c r="B267" s="375"/>
      <c r="C267" s="375"/>
      <c r="D267" s="375"/>
      <c r="E267" s="375"/>
      <c r="F267" s="375"/>
      <c r="G267" s="375"/>
      <c r="H267" s="375"/>
      <c r="I267" s="375"/>
      <c r="J267" s="375"/>
      <c r="K267" s="375"/>
      <c r="L267" s="375"/>
      <c r="M267" s="375"/>
    </row>
    <row r="268" spans="1:13" ht="42" customHeight="1" x14ac:dyDescent="0.15">
      <c r="A268" s="375" t="s">
        <v>144</v>
      </c>
      <c r="B268" s="375"/>
      <c r="C268" s="375"/>
      <c r="D268" s="375"/>
      <c r="E268" s="375"/>
      <c r="F268" s="375"/>
      <c r="G268" s="375"/>
      <c r="H268" s="375"/>
      <c r="I268" s="375"/>
      <c r="J268" s="375"/>
      <c r="K268" s="375"/>
      <c r="L268" s="375"/>
      <c r="M268" s="375"/>
    </row>
    <row r="269" spans="1:13" ht="43.5" customHeight="1" x14ac:dyDescent="0.15">
      <c r="A269" s="375" t="s">
        <v>145</v>
      </c>
      <c r="B269" s="375"/>
      <c r="C269" s="375"/>
      <c r="D269" s="375"/>
      <c r="E269" s="375"/>
      <c r="F269" s="375"/>
      <c r="G269" s="375"/>
      <c r="H269" s="375"/>
      <c r="I269" s="375"/>
      <c r="J269" s="375"/>
      <c r="K269" s="375"/>
      <c r="L269" s="375"/>
      <c r="M269" s="375"/>
    </row>
    <row r="270" spans="1:13" x14ac:dyDescent="0.15">
      <c r="A270" s="375" t="s">
        <v>133</v>
      </c>
      <c r="B270" s="375"/>
      <c r="C270" s="375"/>
      <c r="D270" s="375"/>
      <c r="E270" s="375"/>
      <c r="F270" s="375"/>
      <c r="G270" s="375"/>
      <c r="H270" s="375"/>
      <c r="I270" s="375"/>
      <c r="J270" s="375"/>
      <c r="K270" s="375"/>
      <c r="L270" s="375"/>
      <c r="M270" s="375"/>
    </row>
    <row r="271" spans="1:13" ht="29.25" customHeight="1" x14ac:dyDescent="0.15">
      <c r="A271" s="375" t="s">
        <v>146</v>
      </c>
      <c r="B271" s="375"/>
      <c r="C271" s="375"/>
      <c r="D271" s="375"/>
      <c r="E271" s="375"/>
      <c r="F271" s="375"/>
      <c r="G271" s="375"/>
      <c r="H271" s="375"/>
      <c r="I271" s="375"/>
      <c r="J271" s="375"/>
      <c r="K271" s="375"/>
      <c r="L271" s="375"/>
      <c r="M271" s="375"/>
    </row>
    <row r="272" spans="1:13" ht="29.25" customHeight="1" x14ac:dyDescent="0.15">
      <c r="A272" s="375" t="s">
        <v>147</v>
      </c>
      <c r="B272" s="375"/>
      <c r="C272" s="375"/>
      <c r="D272" s="375"/>
      <c r="E272" s="375"/>
      <c r="F272" s="375"/>
      <c r="G272" s="375"/>
      <c r="H272" s="375"/>
      <c r="I272" s="375"/>
      <c r="J272" s="375"/>
      <c r="K272" s="375"/>
      <c r="L272" s="375"/>
      <c r="M272" s="375"/>
    </row>
    <row r="273" spans="1:13" ht="30.75" customHeight="1" x14ac:dyDescent="0.15">
      <c r="A273" s="375" t="s">
        <v>148</v>
      </c>
      <c r="B273" s="375"/>
      <c r="C273" s="375"/>
      <c r="D273" s="375"/>
      <c r="E273" s="375"/>
      <c r="F273" s="375"/>
      <c r="G273" s="375"/>
      <c r="H273" s="375"/>
      <c r="I273" s="375"/>
      <c r="J273" s="375"/>
      <c r="K273" s="375"/>
      <c r="L273" s="375"/>
      <c r="M273" s="375"/>
    </row>
    <row r="274" spans="1:13" ht="30.75" customHeight="1" x14ac:dyDescent="0.15">
      <c r="A274" s="375" t="s">
        <v>149</v>
      </c>
      <c r="B274" s="375"/>
      <c r="C274" s="375"/>
      <c r="D274" s="375"/>
      <c r="E274" s="375"/>
      <c r="F274" s="375"/>
      <c r="G274" s="375"/>
      <c r="H274" s="375"/>
      <c r="I274" s="375"/>
      <c r="J274" s="375"/>
      <c r="K274" s="375"/>
      <c r="L274" s="375"/>
      <c r="M274" s="375"/>
    </row>
    <row r="275" spans="1:13" ht="44.25" customHeight="1" x14ac:dyDescent="0.15">
      <c r="A275" s="375" t="s">
        <v>150</v>
      </c>
      <c r="B275" s="375"/>
      <c r="C275" s="375"/>
      <c r="D275" s="375"/>
      <c r="E275" s="375"/>
      <c r="F275" s="375"/>
      <c r="G275" s="375"/>
      <c r="H275" s="375"/>
      <c r="I275" s="375"/>
      <c r="J275" s="375"/>
      <c r="K275" s="375"/>
      <c r="L275" s="375"/>
      <c r="M275" s="375"/>
    </row>
    <row r="276" spans="1:13" ht="44.25" customHeight="1" x14ac:dyDescent="0.15">
      <c r="A276" s="375" t="s">
        <v>151</v>
      </c>
      <c r="B276" s="375"/>
      <c r="C276" s="375"/>
      <c r="D276" s="375"/>
      <c r="E276" s="375"/>
      <c r="F276" s="375"/>
      <c r="G276" s="375"/>
      <c r="H276" s="375"/>
      <c r="I276" s="375"/>
      <c r="J276" s="375"/>
      <c r="K276" s="375"/>
      <c r="L276" s="375"/>
      <c r="M276" s="375"/>
    </row>
    <row r="277" spans="1:13" ht="30" customHeight="1" x14ac:dyDescent="0.15">
      <c r="A277" s="375" t="s">
        <v>152</v>
      </c>
      <c r="B277" s="375"/>
      <c r="C277" s="375"/>
      <c r="D277" s="375"/>
      <c r="E277" s="375"/>
      <c r="F277" s="375"/>
      <c r="G277" s="375"/>
      <c r="H277" s="375"/>
      <c r="I277" s="375"/>
      <c r="J277" s="375"/>
      <c r="K277" s="375"/>
      <c r="L277" s="375"/>
      <c r="M277" s="375"/>
    </row>
    <row r="278" spans="1:13" x14ac:dyDescent="0.15">
      <c r="A278" s="375" t="s">
        <v>135</v>
      </c>
      <c r="B278" s="375"/>
      <c r="C278" s="375"/>
      <c r="D278" s="375"/>
      <c r="E278" s="375"/>
      <c r="F278" s="375"/>
      <c r="G278" s="375"/>
      <c r="H278" s="375"/>
      <c r="I278" s="375"/>
      <c r="J278" s="375"/>
      <c r="K278" s="375"/>
      <c r="L278" s="375"/>
      <c r="M278" s="375"/>
    </row>
    <row r="279" spans="1:13" ht="54" customHeight="1" x14ac:dyDescent="0.15">
      <c r="A279" s="375" t="s">
        <v>153</v>
      </c>
      <c r="B279" s="375"/>
      <c r="C279" s="375"/>
      <c r="D279" s="375"/>
      <c r="E279" s="375"/>
      <c r="F279" s="375"/>
      <c r="G279" s="375"/>
      <c r="H279" s="375"/>
      <c r="I279" s="375"/>
      <c r="J279" s="375"/>
      <c r="K279" s="375"/>
      <c r="L279" s="375"/>
      <c r="M279" s="375"/>
    </row>
    <row r="280" spans="1:13" x14ac:dyDescent="0.15">
      <c r="A280" s="375" t="s">
        <v>134</v>
      </c>
      <c r="B280" s="375"/>
      <c r="C280" s="375"/>
      <c r="D280" s="375"/>
      <c r="E280" s="375"/>
      <c r="F280" s="375"/>
      <c r="G280" s="375"/>
      <c r="H280" s="375"/>
      <c r="I280" s="375"/>
      <c r="J280" s="375"/>
      <c r="K280" s="375"/>
      <c r="L280" s="375"/>
      <c r="M280" s="375"/>
    </row>
    <row r="281" spans="1:13" ht="54" customHeight="1" x14ac:dyDescent="0.15">
      <c r="A281" s="375" t="s">
        <v>154</v>
      </c>
      <c r="B281" s="375"/>
      <c r="C281" s="375"/>
      <c r="D281" s="375"/>
      <c r="E281" s="375"/>
      <c r="F281" s="375"/>
      <c r="G281" s="375"/>
      <c r="H281" s="375"/>
      <c r="I281" s="375"/>
      <c r="J281" s="375"/>
      <c r="K281" s="375"/>
      <c r="L281" s="375"/>
      <c r="M281" s="375"/>
    </row>
    <row r="282" spans="1:13" ht="54" customHeight="1" x14ac:dyDescent="0.15">
      <c r="A282" s="375" t="s">
        <v>155</v>
      </c>
      <c r="B282" s="375"/>
      <c r="C282" s="375"/>
      <c r="D282" s="375"/>
      <c r="E282" s="375"/>
      <c r="F282" s="375"/>
      <c r="G282" s="375"/>
      <c r="H282" s="375"/>
      <c r="I282" s="375"/>
      <c r="J282" s="375"/>
      <c r="K282" s="375"/>
      <c r="L282" s="375"/>
      <c r="M282" s="375"/>
    </row>
    <row r="283" spans="1:13" ht="54" customHeight="1" x14ac:dyDescent="0.15">
      <c r="A283" s="375" t="s">
        <v>156</v>
      </c>
      <c r="B283" s="375"/>
      <c r="C283" s="375"/>
      <c r="D283" s="375"/>
      <c r="E283" s="375"/>
      <c r="F283" s="375"/>
      <c r="G283" s="375"/>
      <c r="H283" s="375"/>
      <c r="I283" s="375"/>
      <c r="J283" s="375"/>
      <c r="K283" s="375"/>
      <c r="L283" s="375"/>
      <c r="M283" s="375"/>
    </row>
    <row r="284" spans="1:13" ht="30.75" customHeight="1" x14ac:dyDescent="0.15">
      <c r="A284" s="375" t="s">
        <v>157</v>
      </c>
      <c r="B284" s="375"/>
      <c r="C284" s="375"/>
      <c r="D284" s="375"/>
      <c r="E284" s="375"/>
      <c r="F284" s="375"/>
      <c r="G284" s="375"/>
      <c r="H284" s="375"/>
      <c r="I284" s="375"/>
      <c r="J284" s="375"/>
      <c r="K284" s="375"/>
      <c r="L284" s="375"/>
      <c r="M284" s="375"/>
    </row>
    <row r="285" spans="1:13" ht="30" customHeight="1" x14ac:dyDescent="0.15">
      <c r="A285" s="375" t="s">
        <v>158</v>
      </c>
      <c r="B285" s="375"/>
      <c r="C285" s="375"/>
      <c r="D285" s="375"/>
      <c r="E285" s="375"/>
      <c r="F285" s="375"/>
      <c r="G285" s="375"/>
      <c r="H285" s="375"/>
      <c r="I285" s="375"/>
      <c r="J285" s="375"/>
      <c r="K285" s="375"/>
      <c r="L285" s="375"/>
      <c r="M285" s="375"/>
    </row>
    <row r="286" spans="1:13" ht="33" customHeight="1" x14ac:dyDescent="0.15">
      <c r="A286" s="375" t="s">
        <v>159</v>
      </c>
      <c r="B286" s="375"/>
      <c r="C286" s="375"/>
      <c r="D286" s="375"/>
      <c r="E286" s="375"/>
      <c r="F286" s="375"/>
      <c r="G286" s="375"/>
      <c r="H286" s="375"/>
      <c r="I286" s="375"/>
      <c r="J286" s="375"/>
      <c r="K286" s="375"/>
      <c r="L286" s="375"/>
      <c r="M286" s="375"/>
    </row>
  </sheetData>
  <mergeCells count="403">
    <mergeCell ref="C128:D133"/>
    <mergeCell ref="E128:L133"/>
    <mergeCell ref="C134:D139"/>
    <mergeCell ref="E134:L139"/>
    <mergeCell ref="C140:D145"/>
    <mergeCell ref="E140:L145"/>
    <mergeCell ref="C146:D151"/>
    <mergeCell ref="E146:L151"/>
    <mergeCell ref="C152:D154"/>
    <mergeCell ref="E152:L154"/>
    <mergeCell ref="E84:F84"/>
    <mergeCell ref="G84:H84"/>
    <mergeCell ref="J84:K84"/>
    <mergeCell ref="E76:F76"/>
    <mergeCell ref="E75:F75"/>
    <mergeCell ref="C116:D121"/>
    <mergeCell ref="E116:L121"/>
    <mergeCell ref="C122:D127"/>
    <mergeCell ref="E122:L127"/>
    <mergeCell ref="E81:F81"/>
    <mergeCell ref="G81:H81"/>
    <mergeCell ref="J81:K81"/>
    <mergeCell ref="E82:F82"/>
    <mergeCell ref="G82:H82"/>
    <mergeCell ref="J82:K82"/>
    <mergeCell ref="E83:F83"/>
    <mergeCell ref="G83:H83"/>
    <mergeCell ref="J83:K83"/>
    <mergeCell ref="G77:H77"/>
    <mergeCell ref="J77:K77"/>
    <mergeCell ref="E78:F78"/>
    <mergeCell ref="G78:H78"/>
    <mergeCell ref="J78:K78"/>
    <mergeCell ref="E79:F79"/>
    <mergeCell ref="G79:H79"/>
    <mergeCell ref="J79:K79"/>
    <mergeCell ref="E80:F80"/>
    <mergeCell ref="G80:H80"/>
    <mergeCell ref="J80:K80"/>
    <mergeCell ref="E73:F74"/>
    <mergeCell ref="G73:I73"/>
    <mergeCell ref="J73:L73"/>
    <mergeCell ref="G74:H74"/>
    <mergeCell ref="J74:K74"/>
    <mergeCell ref="G75:H75"/>
    <mergeCell ref="J75:K75"/>
    <mergeCell ref="G76:H76"/>
    <mergeCell ref="J76:K76"/>
    <mergeCell ref="A284:M284"/>
    <mergeCell ref="A285:M285"/>
    <mergeCell ref="A286:M286"/>
    <mergeCell ref="A275:M275"/>
    <mergeCell ref="A276:M276"/>
    <mergeCell ref="A277:M277"/>
    <mergeCell ref="A278:M278"/>
    <mergeCell ref="A279:M279"/>
    <mergeCell ref="A280:M280"/>
    <mergeCell ref="A281:M281"/>
    <mergeCell ref="A282:M282"/>
    <mergeCell ref="A283:M283"/>
    <mergeCell ref="A266:M266"/>
    <mergeCell ref="A267:M267"/>
    <mergeCell ref="A268:M268"/>
    <mergeCell ref="A269:M269"/>
    <mergeCell ref="A270:M270"/>
    <mergeCell ref="A271:M271"/>
    <mergeCell ref="A272:M272"/>
    <mergeCell ref="A273:M273"/>
    <mergeCell ref="A274:M274"/>
    <mergeCell ref="A257:M257"/>
    <mergeCell ref="A258:M258"/>
    <mergeCell ref="A259:M259"/>
    <mergeCell ref="A260:M260"/>
    <mergeCell ref="A261:M261"/>
    <mergeCell ref="A262:M262"/>
    <mergeCell ref="A263:M263"/>
    <mergeCell ref="A264:M264"/>
    <mergeCell ref="A265:M265"/>
    <mergeCell ref="L202:L209"/>
    <mergeCell ref="L210:L216"/>
    <mergeCell ref="L217:L223"/>
    <mergeCell ref="H10:L10"/>
    <mergeCell ref="B227:C228"/>
    <mergeCell ref="H199:K199"/>
    <mergeCell ref="D227:G227"/>
    <mergeCell ref="H227:L227"/>
    <mergeCell ref="B16:L16"/>
    <mergeCell ref="B17:D19"/>
    <mergeCell ref="E17:L19"/>
    <mergeCell ref="B20:D27"/>
    <mergeCell ref="E20:L23"/>
    <mergeCell ref="E24:L24"/>
    <mergeCell ref="E25:F25"/>
    <mergeCell ref="E26:F26"/>
    <mergeCell ref="G91:I91"/>
    <mergeCell ref="J91:L91"/>
    <mergeCell ref="E28:H28"/>
    <mergeCell ref="I28:L28"/>
    <mergeCell ref="E29:F30"/>
    <mergeCell ref="K29:L30"/>
    <mergeCell ref="B28:B46"/>
    <mergeCell ref="C28:D30"/>
    <mergeCell ref="E27:F27"/>
    <mergeCell ref="C31:D31"/>
    <mergeCell ref="E31:F31"/>
    <mergeCell ref="G31:H31"/>
    <mergeCell ref="I31:J31"/>
    <mergeCell ref="K31:L31"/>
    <mergeCell ref="C32:D32"/>
    <mergeCell ref="E32:F32"/>
    <mergeCell ref="G32:H32"/>
    <mergeCell ref="I32:J32"/>
    <mergeCell ref="K32:L32"/>
    <mergeCell ref="C33:D33"/>
    <mergeCell ref="E33:F33"/>
    <mergeCell ref="C34:D34"/>
    <mergeCell ref="E34:F34"/>
    <mergeCell ref="G34:H34"/>
    <mergeCell ref="I34:J34"/>
    <mergeCell ref="K34:L34"/>
    <mergeCell ref="C35:D35"/>
    <mergeCell ref="E35:F35"/>
    <mergeCell ref="G35:H35"/>
    <mergeCell ref="I35:J35"/>
    <mergeCell ref="K35:L35"/>
    <mergeCell ref="C36:D36"/>
    <mergeCell ref="E36:F36"/>
    <mergeCell ref="G36:H36"/>
    <mergeCell ref="I36:J36"/>
    <mergeCell ref="K36:L36"/>
    <mergeCell ref="C37:D37"/>
    <mergeCell ref="E37:F37"/>
    <mergeCell ref="G37:H37"/>
    <mergeCell ref="I37:J37"/>
    <mergeCell ref="K37:L37"/>
    <mergeCell ref="C38:D38"/>
    <mergeCell ref="E38:F38"/>
    <mergeCell ref="G38:H38"/>
    <mergeCell ref="I38:J38"/>
    <mergeCell ref="K38:L38"/>
    <mergeCell ref="C39:D39"/>
    <mergeCell ref="E39:F39"/>
    <mergeCell ref="G39:H39"/>
    <mergeCell ref="I39:J39"/>
    <mergeCell ref="K39:L39"/>
    <mergeCell ref="C40:D40"/>
    <mergeCell ref="E40:F40"/>
    <mergeCell ref="G40:H40"/>
    <mergeCell ref="I40:J40"/>
    <mergeCell ref="K40:L40"/>
    <mergeCell ref="C41:D41"/>
    <mergeCell ref="E41:F41"/>
    <mergeCell ref="G41:H41"/>
    <mergeCell ref="I41:J41"/>
    <mergeCell ref="K41:L41"/>
    <mergeCell ref="C42:D42"/>
    <mergeCell ref="E42:F42"/>
    <mergeCell ref="G42:H42"/>
    <mergeCell ref="I42:J42"/>
    <mergeCell ref="K42:L42"/>
    <mergeCell ref="C43:D43"/>
    <mergeCell ref="E43:F43"/>
    <mergeCell ref="G43:H43"/>
    <mergeCell ref="I43:J43"/>
    <mergeCell ref="K43:L43"/>
    <mergeCell ref="C44:D44"/>
    <mergeCell ref="E44:F44"/>
    <mergeCell ref="G44:H44"/>
    <mergeCell ref="I44:J44"/>
    <mergeCell ref="K44:L44"/>
    <mergeCell ref="E45:F45"/>
    <mergeCell ref="G45:H45"/>
    <mergeCell ref="I45:J45"/>
    <mergeCell ref="K45:L45"/>
    <mergeCell ref="C45:D45"/>
    <mergeCell ref="C48:D49"/>
    <mergeCell ref="E48:F49"/>
    <mergeCell ref="G48:H49"/>
    <mergeCell ref="I48:J49"/>
    <mergeCell ref="K48:L49"/>
    <mergeCell ref="C50:D51"/>
    <mergeCell ref="C52:D53"/>
    <mergeCell ref="E46:F46"/>
    <mergeCell ref="G46:H46"/>
    <mergeCell ref="I46:J46"/>
    <mergeCell ref="K46:L46"/>
    <mergeCell ref="E50:F51"/>
    <mergeCell ref="G50:H51"/>
    <mergeCell ref="I50:J51"/>
    <mergeCell ref="K50:L51"/>
    <mergeCell ref="E52:F53"/>
    <mergeCell ref="G52:H53"/>
    <mergeCell ref="I52:J53"/>
    <mergeCell ref="K52:L53"/>
    <mergeCell ref="C46:D46"/>
    <mergeCell ref="I62:J62"/>
    <mergeCell ref="I63:J63"/>
    <mergeCell ref="I64:J64"/>
    <mergeCell ref="I65:J65"/>
    <mergeCell ref="K62:L62"/>
    <mergeCell ref="C54:D60"/>
    <mergeCell ref="E54:F55"/>
    <mergeCell ref="G54:H55"/>
    <mergeCell ref="I54:J54"/>
    <mergeCell ref="K54:L54"/>
    <mergeCell ref="E59:F59"/>
    <mergeCell ref="E60:F60"/>
    <mergeCell ref="G59:H59"/>
    <mergeCell ref="G60:H60"/>
    <mergeCell ref="D67:H67"/>
    <mergeCell ref="D68:H68"/>
    <mergeCell ref="E61:F61"/>
    <mergeCell ref="G61:H61"/>
    <mergeCell ref="E66:F66"/>
    <mergeCell ref="E62:F62"/>
    <mergeCell ref="E63:F63"/>
    <mergeCell ref="E64:F64"/>
    <mergeCell ref="E65:F65"/>
    <mergeCell ref="G62:H62"/>
    <mergeCell ref="G63:H63"/>
    <mergeCell ref="G64:H64"/>
    <mergeCell ref="G65:H65"/>
    <mergeCell ref="K70:L72"/>
    <mergeCell ref="B48:B72"/>
    <mergeCell ref="C73:D84"/>
    <mergeCell ref="I68:J68"/>
    <mergeCell ref="K68:L68"/>
    <mergeCell ref="C69:D72"/>
    <mergeCell ref="E69:F69"/>
    <mergeCell ref="G69:H69"/>
    <mergeCell ref="I69:J69"/>
    <mergeCell ref="K69:L69"/>
    <mergeCell ref="E70:F72"/>
    <mergeCell ref="G70:H72"/>
    <mergeCell ref="I70:J72"/>
    <mergeCell ref="G66:H66"/>
    <mergeCell ref="I61:J61"/>
    <mergeCell ref="K61:L61"/>
    <mergeCell ref="I66:J66"/>
    <mergeCell ref="K66:L66"/>
    <mergeCell ref="B73:B97"/>
    <mergeCell ref="E77:F77"/>
    <mergeCell ref="I67:J67"/>
    <mergeCell ref="K67:L67"/>
    <mergeCell ref="C61:C68"/>
    <mergeCell ref="D61:D66"/>
    <mergeCell ref="B98:D98"/>
    <mergeCell ref="E98:H98"/>
    <mergeCell ref="I98:L98"/>
    <mergeCell ref="C85:D90"/>
    <mergeCell ref="E86:H90"/>
    <mergeCell ref="I86:L90"/>
    <mergeCell ref="E85:H85"/>
    <mergeCell ref="I85:L85"/>
    <mergeCell ref="C91:D97"/>
    <mergeCell ref="E96:F97"/>
    <mergeCell ref="G96:I97"/>
    <mergeCell ref="J96:L97"/>
    <mergeCell ref="E92:F93"/>
    <mergeCell ref="G92:I93"/>
    <mergeCell ref="J92:L93"/>
    <mergeCell ref="E94:F95"/>
    <mergeCell ref="G94:I95"/>
    <mergeCell ref="J94:L95"/>
    <mergeCell ref="B115:B154"/>
    <mergeCell ref="B156:B166"/>
    <mergeCell ref="C156:D157"/>
    <mergeCell ref="E156:E157"/>
    <mergeCell ref="F156:H157"/>
    <mergeCell ref="I156:J156"/>
    <mergeCell ref="B99:D106"/>
    <mergeCell ref="B107:D114"/>
    <mergeCell ref="E99:H106"/>
    <mergeCell ref="I99:L106"/>
    <mergeCell ref="I107:L114"/>
    <mergeCell ref="E107:H114"/>
    <mergeCell ref="K156:L156"/>
    <mergeCell ref="C158:D158"/>
    <mergeCell ref="F158:H158"/>
    <mergeCell ref="C159:D159"/>
    <mergeCell ref="F159:H159"/>
    <mergeCell ref="C160:D160"/>
    <mergeCell ref="F160:H160"/>
    <mergeCell ref="E115:L115"/>
    <mergeCell ref="C115:D115"/>
    <mergeCell ref="C164:D164"/>
    <mergeCell ref="F164:H164"/>
    <mergeCell ref="C165:D165"/>
    <mergeCell ref="F165:H165"/>
    <mergeCell ref="C166:D166"/>
    <mergeCell ref="F166:H166"/>
    <mergeCell ref="C161:D161"/>
    <mergeCell ref="F161:H161"/>
    <mergeCell ref="C162:D162"/>
    <mergeCell ref="F162:H162"/>
    <mergeCell ref="C163:D163"/>
    <mergeCell ref="F163:H163"/>
    <mergeCell ref="B253:C253"/>
    <mergeCell ref="B14:L15"/>
    <mergeCell ref="H9:L9"/>
    <mergeCell ref="E228:G228"/>
    <mergeCell ref="I228:L228"/>
    <mergeCell ref="E229:G229"/>
    <mergeCell ref="I229:L229"/>
    <mergeCell ref="E251:G251"/>
    <mergeCell ref="I251:L251"/>
    <mergeCell ref="E252:G252"/>
    <mergeCell ref="I252:L252"/>
    <mergeCell ref="B240:B245"/>
    <mergeCell ref="B246:B252"/>
    <mergeCell ref="B224:C224"/>
    <mergeCell ref="B229:B239"/>
    <mergeCell ref="I236:L236"/>
    <mergeCell ref="E238:G238"/>
    <mergeCell ref="I238:L238"/>
    <mergeCell ref="I231:L231"/>
    <mergeCell ref="E253:G253"/>
    <mergeCell ref="B201:C201"/>
    <mergeCell ref="B202:B209"/>
    <mergeCell ref="B210:B216"/>
    <mergeCell ref="B217:B223"/>
    <mergeCell ref="E230:G230"/>
    <mergeCell ref="I230:L230"/>
    <mergeCell ref="E231:G231"/>
    <mergeCell ref="E167:H167"/>
    <mergeCell ref="E168:H168"/>
    <mergeCell ref="E169:H169"/>
    <mergeCell ref="I240:L240"/>
    <mergeCell ref="I4:L4"/>
    <mergeCell ref="D2:J3"/>
    <mergeCell ref="D199:G199"/>
    <mergeCell ref="L200:L201"/>
    <mergeCell ref="K171:L171"/>
    <mergeCell ref="E172:G173"/>
    <mergeCell ref="E174:G175"/>
    <mergeCell ref="H172:J173"/>
    <mergeCell ref="H174:J175"/>
    <mergeCell ref="K172:L173"/>
    <mergeCell ref="K174:L175"/>
    <mergeCell ref="B171:D175"/>
    <mergeCell ref="E171:G171"/>
    <mergeCell ref="H171:J171"/>
    <mergeCell ref="B167:B169"/>
    <mergeCell ref="C167:D167"/>
    <mergeCell ref="C168:D169"/>
    <mergeCell ref="I249:L249"/>
    <mergeCell ref="E242:G242"/>
    <mergeCell ref="I242:L242"/>
    <mergeCell ref="E244:G244"/>
    <mergeCell ref="I244:L244"/>
    <mergeCell ref="E245:G245"/>
    <mergeCell ref="I245:L245"/>
    <mergeCell ref="E239:G239"/>
    <mergeCell ref="I239:L239"/>
    <mergeCell ref="E240:G240"/>
    <mergeCell ref="B197:F197"/>
    <mergeCell ref="B6:F6"/>
    <mergeCell ref="D255:E255"/>
    <mergeCell ref="H255:I255"/>
    <mergeCell ref="B226:C226"/>
    <mergeCell ref="B198:C198"/>
    <mergeCell ref="E241:G241"/>
    <mergeCell ref="I241:L241"/>
    <mergeCell ref="E235:G235"/>
    <mergeCell ref="I235:L235"/>
    <mergeCell ref="E236:G236"/>
    <mergeCell ref="E232:G232"/>
    <mergeCell ref="I232:L232"/>
    <mergeCell ref="E233:G233"/>
    <mergeCell ref="I233:L233"/>
    <mergeCell ref="E234:G234"/>
    <mergeCell ref="I234:L234"/>
    <mergeCell ref="I253:L253"/>
    <mergeCell ref="E91:F91"/>
    <mergeCell ref="E246:G246"/>
    <mergeCell ref="I246:L246"/>
    <mergeCell ref="E248:G248"/>
    <mergeCell ref="I248:L248"/>
    <mergeCell ref="E249:G249"/>
    <mergeCell ref="I11:L11"/>
    <mergeCell ref="I12:L12"/>
    <mergeCell ref="I8:K8"/>
    <mergeCell ref="I7:L7"/>
    <mergeCell ref="K63:L63"/>
    <mergeCell ref="K64:L64"/>
    <mergeCell ref="K65:L65"/>
    <mergeCell ref="E56:F56"/>
    <mergeCell ref="E57:F57"/>
    <mergeCell ref="E58:F58"/>
    <mergeCell ref="G56:H56"/>
    <mergeCell ref="G57:H57"/>
    <mergeCell ref="G58:H58"/>
    <mergeCell ref="G26:H26"/>
    <mergeCell ref="G27:H27"/>
    <mergeCell ref="J26:K26"/>
    <mergeCell ref="J27:K27"/>
    <mergeCell ref="G25:I25"/>
    <mergeCell ref="J25:L25"/>
    <mergeCell ref="G33:H33"/>
    <mergeCell ref="I33:J33"/>
    <mergeCell ref="K33:L33"/>
    <mergeCell ref="G29:H30"/>
    <mergeCell ref="I29:J30"/>
  </mergeCells>
  <phoneticPr fontId="2"/>
  <printOptions horizontalCentered="1"/>
  <pageMargins left="0.25" right="0.25"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39997558519241921"/>
  </sheetPr>
  <dimension ref="A1:O561"/>
  <sheetViews>
    <sheetView view="pageBreakPreview" zoomScale="115" zoomScaleNormal="100" zoomScaleSheetLayoutView="115" zoomScalePageLayoutView="145" workbookViewId="0">
      <selection activeCell="C9" sqref="C9"/>
    </sheetView>
  </sheetViews>
  <sheetFormatPr defaultRowHeight="13.5" x14ac:dyDescent="0.15"/>
  <cols>
    <col min="1" max="1" width="1.375" style="8" customWidth="1"/>
    <col min="2" max="2" width="7.375" style="8" customWidth="1"/>
    <col min="3" max="3" width="10.75" style="8" customWidth="1"/>
    <col min="4" max="4" width="8.5" style="8" customWidth="1"/>
    <col min="5" max="12" width="8.875" style="8" customWidth="1"/>
    <col min="13" max="13" width="1.625" style="8" customWidth="1"/>
    <col min="14" max="16384" width="9" style="8"/>
  </cols>
  <sheetData>
    <row r="1" spans="1:13" x14ac:dyDescent="0.15">
      <c r="A1" s="37">
        <f ca="1">TODAY()</f>
        <v>43199</v>
      </c>
      <c r="B1" s="7" t="s">
        <v>44</v>
      </c>
    </row>
    <row r="2" spans="1:13" x14ac:dyDescent="0.15">
      <c r="D2" s="556" t="s">
        <v>45</v>
      </c>
      <c r="E2" s="557"/>
      <c r="F2" s="557"/>
      <c r="G2" s="557"/>
      <c r="H2" s="557"/>
      <c r="I2" s="557"/>
      <c r="J2" s="557"/>
    </row>
    <row r="3" spans="1:13" x14ac:dyDescent="0.15">
      <c r="D3" s="557"/>
      <c r="E3" s="557"/>
      <c r="F3" s="557"/>
      <c r="G3" s="557"/>
      <c r="H3" s="557"/>
      <c r="I3" s="557"/>
      <c r="J3" s="557"/>
    </row>
    <row r="4" spans="1:13" ht="14.25" x14ac:dyDescent="0.15">
      <c r="I4" s="558" t="s">
        <v>98</v>
      </c>
      <c r="J4" s="559"/>
      <c r="K4" s="559"/>
      <c r="L4" s="559"/>
    </row>
    <row r="6" spans="1:13" x14ac:dyDescent="0.15">
      <c r="B6" s="560" t="s">
        <v>292</v>
      </c>
      <c r="C6" s="560"/>
      <c r="D6" s="560"/>
      <c r="E6" s="560"/>
      <c r="F6" s="560"/>
    </row>
    <row r="7" spans="1:13" ht="14.25" x14ac:dyDescent="0.15">
      <c r="G7" s="38" t="s">
        <v>127</v>
      </c>
      <c r="H7" s="9" t="s">
        <v>48</v>
      </c>
      <c r="I7" s="561" t="s">
        <v>160</v>
      </c>
      <c r="J7" s="561"/>
      <c r="K7" s="561"/>
      <c r="L7" s="561"/>
    </row>
    <row r="8" spans="1:13" ht="14.25" x14ac:dyDescent="0.15">
      <c r="G8" s="38"/>
      <c r="H8" s="9" t="s">
        <v>47</v>
      </c>
      <c r="I8" s="562" t="s">
        <v>161</v>
      </c>
      <c r="J8" s="562"/>
      <c r="K8" s="562"/>
      <c r="L8" s="9" t="s">
        <v>49</v>
      </c>
    </row>
    <row r="9" spans="1:13" ht="14.25" x14ac:dyDescent="0.15">
      <c r="G9" s="38"/>
      <c r="H9" s="563" t="s">
        <v>162</v>
      </c>
      <c r="I9" s="563"/>
      <c r="J9" s="563"/>
      <c r="K9" s="563"/>
      <c r="L9" s="563"/>
    </row>
    <row r="10" spans="1:13" ht="14.25" x14ac:dyDescent="0.15">
      <c r="G10" s="38"/>
      <c r="H10" s="558" t="s">
        <v>126</v>
      </c>
      <c r="I10" s="558"/>
      <c r="J10" s="558"/>
      <c r="K10" s="558"/>
      <c r="L10" s="558"/>
    </row>
    <row r="11" spans="1:13" ht="15.75" customHeight="1" x14ac:dyDescent="0.15">
      <c r="G11" s="38" t="s">
        <v>128</v>
      </c>
      <c r="H11" s="9" t="s">
        <v>114</v>
      </c>
      <c r="I11" s="583" t="s">
        <v>163</v>
      </c>
      <c r="J11" s="583"/>
      <c r="K11" s="583"/>
      <c r="L11" s="583"/>
    </row>
    <row r="12" spans="1:13" ht="15.75" customHeight="1" x14ac:dyDescent="0.15">
      <c r="E12" s="6"/>
      <c r="F12" s="10"/>
      <c r="G12" s="9"/>
      <c r="H12" s="9" t="s">
        <v>51</v>
      </c>
      <c r="I12" s="584" t="s">
        <v>164</v>
      </c>
      <c r="J12" s="584"/>
      <c r="K12" s="584"/>
      <c r="L12" s="584"/>
      <c r="M12" s="8" t="s">
        <v>46</v>
      </c>
    </row>
    <row r="14" spans="1:13" ht="16.5" customHeight="1" x14ac:dyDescent="0.15">
      <c r="B14" s="561" t="s">
        <v>52</v>
      </c>
      <c r="C14" s="561"/>
      <c r="D14" s="561"/>
      <c r="E14" s="561"/>
      <c r="F14" s="561"/>
      <c r="G14" s="561"/>
      <c r="H14" s="561"/>
      <c r="I14" s="561"/>
      <c r="J14" s="561"/>
      <c r="K14" s="561"/>
      <c r="L14" s="561"/>
    </row>
    <row r="15" spans="1:13" ht="16.5" customHeight="1" x14ac:dyDescent="0.15">
      <c r="B15" s="585"/>
      <c r="C15" s="585"/>
      <c r="D15" s="585"/>
      <c r="E15" s="585"/>
      <c r="F15" s="585"/>
      <c r="G15" s="585"/>
      <c r="H15" s="585"/>
      <c r="I15" s="585"/>
      <c r="J15" s="585"/>
      <c r="K15" s="585"/>
      <c r="L15" s="585"/>
    </row>
    <row r="16" spans="1:13" ht="15" x14ac:dyDescent="0.15">
      <c r="B16" s="586" t="s">
        <v>53</v>
      </c>
      <c r="C16" s="587"/>
      <c r="D16" s="587"/>
      <c r="E16" s="587"/>
      <c r="F16" s="587"/>
      <c r="G16" s="587"/>
      <c r="H16" s="587"/>
      <c r="I16" s="587"/>
      <c r="J16" s="587"/>
      <c r="K16" s="587"/>
      <c r="L16" s="587"/>
    </row>
    <row r="17" spans="2:12" x14ac:dyDescent="0.15">
      <c r="B17" s="427" t="s">
        <v>54</v>
      </c>
      <c r="C17" s="427"/>
      <c r="D17" s="427"/>
      <c r="E17" s="588" t="s">
        <v>165</v>
      </c>
      <c r="F17" s="588"/>
      <c r="G17" s="588"/>
      <c r="H17" s="588"/>
      <c r="I17" s="588"/>
      <c r="J17" s="588"/>
      <c r="K17" s="588"/>
      <c r="L17" s="588"/>
    </row>
    <row r="18" spans="2:12" x14ac:dyDescent="0.15">
      <c r="B18" s="427"/>
      <c r="C18" s="427"/>
      <c r="D18" s="427"/>
      <c r="E18" s="588"/>
      <c r="F18" s="588"/>
      <c r="G18" s="588"/>
      <c r="H18" s="588"/>
      <c r="I18" s="588"/>
      <c r="J18" s="588"/>
      <c r="K18" s="588"/>
      <c r="L18" s="588"/>
    </row>
    <row r="19" spans="2:12" x14ac:dyDescent="0.15">
      <c r="B19" s="427"/>
      <c r="C19" s="427"/>
      <c r="D19" s="427"/>
      <c r="E19" s="588"/>
      <c r="F19" s="588"/>
      <c r="G19" s="588"/>
      <c r="H19" s="588"/>
      <c r="I19" s="588"/>
      <c r="J19" s="588"/>
      <c r="K19" s="588"/>
      <c r="L19" s="588"/>
    </row>
    <row r="20" spans="2:12" x14ac:dyDescent="0.15">
      <c r="B20" s="427" t="s">
        <v>55</v>
      </c>
      <c r="C20" s="427"/>
      <c r="D20" s="427"/>
      <c r="E20" s="566" t="s">
        <v>280</v>
      </c>
      <c r="F20" s="567"/>
      <c r="G20" s="567"/>
      <c r="H20" s="567"/>
      <c r="I20" s="567"/>
      <c r="J20" s="567"/>
      <c r="K20" s="567"/>
      <c r="L20" s="568"/>
    </row>
    <row r="21" spans="2:12" x14ac:dyDescent="0.15">
      <c r="B21" s="427"/>
      <c r="C21" s="427"/>
      <c r="D21" s="427"/>
      <c r="E21" s="569"/>
      <c r="F21" s="570"/>
      <c r="G21" s="570"/>
      <c r="H21" s="570"/>
      <c r="I21" s="570"/>
      <c r="J21" s="570"/>
      <c r="K21" s="570"/>
      <c r="L21" s="571"/>
    </row>
    <row r="22" spans="2:12" x14ac:dyDescent="0.15">
      <c r="B22" s="427"/>
      <c r="C22" s="427"/>
      <c r="D22" s="427"/>
      <c r="E22" s="569"/>
      <c r="F22" s="570"/>
      <c r="G22" s="570"/>
      <c r="H22" s="570"/>
      <c r="I22" s="570"/>
      <c r="J22" s="570"/>
      <c r="K22" s="570"/>
      <c r="L22" s="571"/>
    </row>
    <row r="23" spans="2:12" x14ac:dyDescent="0.15">
      <c r="B23" s="427"/>
      <c r="C23" s="427"/>
      <c r="D23" s="427"/>
      <c r="E23" s="572"/>
      <c r="F23" s="573"/>
      <c r="G23" s="573"/>
      <c r="H23" s="573"/>
      <c r="I23" s="573"/>
      <c r="J23" s="573"/>
      <c r="K23" s="573"/>
      <c r="L23" s="574"/>
    </row>
    <row r="24" spans="2:12" x14ac:dyDescent="0.15">
      <c r="B24" s="427"/>
      <c r="C24" s="427"/>
      <c r="D24" s="427"/>
      <c r="E24" s="575" t="s">
        <v>56</v>
      </c>
      <c r="F24" s="575"/>
      <c r="G24" s="575"/>
      <c r="H24" s="575"/>
      <c r="I24" s="575"/>
      <c r="J24" s="575"/>
      <c r="K24" s="575"/>
      <c r="L24" s="575"/>
    </row>
    <row r="25" spans="2:12" ht="18.75" customHeight="1" x14ac:dyDescent="0.15">
      <c r="B25" s="427"/>
      <c r="C25" s="427"/>
      <c r="D25" s="427"/>
      <c r="E25" s="427"/>
      <c r="F25" s="427"/>
      <c r="G25" s="576">
        <f ca="1">DATE(YEAR(A1), MONTH(A1)-3, DAY(A1))</f>
        <v>43109</v>
      </c>
      <c r="H25" s="577"/>
      <c r="I25" s="578"/>
      <c r="J25" s="491">
        <f ca="1">DATE(YEAR(A1)+5, MONTH(A1)-3, DAY(A1))</f>
        <v>44935</v>
      </c>
      <c r="K25" s="579"/>
      <c r="L25" s="580"/>
    </row>
    <row r="26" spans="2:12" ht="18.75" customHeight="1" x14ac:dyDescent="0.15">
      <c r="B26" s="427"/>
      <c r="C26" s="427"/>
      <c r="D26" s="427"/>
      <c r="E26" s="427" t="s">
        <v>57</v>
      </c>
      <c r="F26" s="427"/>
      <c r="G26" s="388">
        <f>D256/1000</f>
        <v>4822.5</v>
      </c>
      <c r="H26" s="389"/>
      <c r="I26" s="34" t="s">
        <v>99</v>
      </c>
      <c r="J26" s="388">
        <f>H256/1000</f>
        <v>5790</v>
      </c>
      <c r="K26" s="389"/>
      <c r="L26" s="34" t="s">
        <v>99</v>
      </c>
    </row>
    <row r="27" spans="2:12" ht="18.75" customHeight="1" x14ac:dyDescent="0.15">
      <c r="B27" s="427"/>
      <c r="C27" s="427"/>
      <c r="D27" s="427"/>
      <c r="E27" s="427" t="s">
        <v>58</v>
      </c>
      <c r="F27" s="427"/>
      <c r="G27" s="388">
        <f>J159*8</f>
        <v>2240</v>
      </c>
      <c r="H27" s="389"/>
      <c r="I27" s="34" t="s">
        <v>100</v>
      </c>
      <c r="J27" s="388">
        <f>L159*8</f>
        <v>2000</v>
      </c>
      <c r="K27" s="389"/>
      <c r="L27" s="34" t="s">
        <v>100</v>
      </c>
    </row>
    <row r="28" spans="2:12" x14ac:dyDescent="0.15">
      <c r="B28" s="440" t="s">
        <v>61</v>
      </c>
      <c r="C28" s="427" t="s">
        <v>60</v>
      </c>
      <c r="D28" s="427"/>
      <c r="E28" s="539">
        <f ca="1">G25</f>
        <v>43109</v>
      </c>
      <c r="F28" s="539"/>
      <c r="G28" s="539"/>
      <c r="H28" s="539"/>
      <c r="I28" s="540">
        <f ca="1">J25</f>
        <v>44935</v>
      </c>
      <c r="J28" s="427"/>
      <c r="K28" s="427"/>
      <c r="L28" s="427"/>
    </row>
    <row r="29" spans="2:12" x14ac:dyDescent="0.15">
      <c r="B29" s="441"/>
      <c r="C29" s="427"/>
      <c r="D29" s="427"/>
      <c r="E29" s="467" t="s">
        <v>167</v>
      </c>
      <c r="F29" s="430"/>
      <c r="G29" s="428" t="s">
        <v>59</v>
      </c>
      <c r="H29" s="430"/>
      <c r="I29" s="467" t="s">
        <v>115</v>
      </c>
      <c r="J29" s="430"/>
      <c r="K29" s="428" t="s">
        <v>59</v>
      </c>
      <c r="L29" s="430"/>
    </row>
    <row r="30" spans="2:12" x14ac:dyDescent="0.15">
      <c r="B30" s="441"/>
      <c r="C30" s="427"/>
      <c r="D30" s="427"/>
      <c r="E30" s="431"/>
      <c r="F30" s="433"/>
      <c r="G30" s="431"/>
      <c r="H30" s="433"/>
      <c r="I30" s="431"/>
      <c r="J30" s="433"/>
      <c r="K30" s="431"/>
      <c r="L30" s="433"/>
    </row>
    <row r="31" spans="2:12" ht="21.75" customHeight="1" x14ac:dyDescent="0.15">
      <c r="B31" s="441"/>
      <c r="C31" s="589" t="s">
        <v>166</v>
      </c>
      <c r="D31" s="590"/>
      <c r="E31" s="591" t="s">
        <v>168</v>
      </c>
      <c r="F31" s="592"/>
      <c r="G31" s="591" t="s">
        <v>251</v>
      </c>
      <c r="H31" s="592"/>
      <c r="I31" s="591" t="s">
        <v>173</v>
      </c>
      <c r="J31" s="592"/>
      <c r="K31" s="591" t="s">
        <v>250</v>
      </c>
      <c r="L31" s="592"/>
    </row>
    <row r="32" spans="2:12" ht="21.75" customHeight="1" x14ac:dyDescent="0.15">
      <c r="B32" s="441"/>
      <c r="C32" s="548" t="s">
        <v>169</v>
      </c>
      <c r="D32" s="549"/>
      <c r="E32" s="550" t="s">
        <v>170</v>
      </c>
      <c r="F32" s="551"/>
      <c r="G32" s="550" t="s">
        <v>184</v>
      </c>
      <c r="H32" s="551"/>
      <c r="I32" s="550" t="s">
        <v>174</v>
      </c>
      <c r="J32" s="551"/>
      <c r="K32" s="550" t="s">
        <v>181</v>
      </c>
      <c r="L32" s="551"/>
    </row>
    <row r="33" spans="2:12" ht="21.75" customHeight="1" x14ac:dyDescent="0.15">
      <c r="B33" s="441"/>
      <c r="C33" s="548" t="s">
        <v>171</v>
      </c>
      <c r="D33" s="549"/>
      <c r="E33" s="550" t="s">
        <v>172</v>
      </c>
      <c r="F33" s="551"/>
      <c r="G33" s="550" t="s">
        <v>183</v>
      </c>
      <c r="H33" s="551"/>
      <c r="I33" s="550" t="s">
        <v>175</v>
      </c>
      <c r="J33" s="551"/>
      <c r="K33" s="550" t="s">
        <v>182</v>
      </c>
      <c r="L33" s="551"/>
    </row>
    <row r="34" spans="2:12" ht="21.75" customHeight="1" x14ac:dyDescent="0.15">
      <c r="B34" s="441"/>
      <c r="C34" s="548"/>
      <c r="D34" s="549"/>
      <c r="E34" s="550"/>
      <c r="F34" s="551"/>
      <c r="G34" s="550"/>
      <c r="H34" s="551"/>
      <c r="I34" s="550"/>
      <c r="J34" s="551"/>
      <c r="K34" s="550"/>
      <c r="L34" s="551"/>
    </row>
    <row r="35" spans="2:12" ht="21.75" customHeight="1" x14ac:dyDescent="0.15">
      <c r="B35" s="441"/>
      <c r="C35" s="548"/>
      <c r="D35" s="549"/>
      <c r="E35" s="550"/>
      <c r="F35" s="551"/>
      <c r="G35" s="550"/>
      <c r="H35" s="551"/>
      <c r="I35" s="550"/>
      <c r="J35" s="551"/>
      <c r="K35" s="550"/>
      <c r="L35" s="551"/>
    </row>
    <row r="36" spans="2:12" ht="21.75" customHeight="1" x14ac:dyDescent="0.15">
      <c r="B36" s="441"/>
      <c r="C36" s="548"/>
      <c r="D36" s="549"/>
      <c r="E36" s="550"/>
      <c r="F36" s="551"/>
      <c r="G36" s="550"/>
      <c r="H36" s="551"/>
      <c r="I36" s="550"/>
      <c r="J36" s="551"/>
      <c r="K36" s="550"/>
      <c r="L36" s="551"/>
    </row>
    <row r="37" spans="2:12" ht="21.75" customHeight="1" x14ac:dyDescent="0.15">
      <c r="B37" s="441"/>
      <c r="C37" s="548"/>
      <c r="D37" s="549"/>
      <c r="E37" s="550"/>
      <c r="F37" s="551"/>
      <c r="G37" s="550"/>
      <c r="H37" s="551"/>
      <c r="I37" s="550"/>
      <c r="J37" s="551"/>
      <c r="K37" s="550"/>
      <c r="L37" s="551"/>
    </row>
    <row r="38" spans="2:12" ht="21.75" customHeight="1" x14ac:dyDescent="0.15">
      <c r="B38" s="441"/>
      <c r="C38" s="548"/>
      <c r="D38" s="549"/>
      <c r="E38" s="550"/>
      <c r="F38" s="551"/>
      <c r="G38" s="550"/>
      <c r="H38" s="551"/>
      <c r="I38" s="550"/>
      <c r="J38" s="551"/>
      <c r="K38" s="550"/>
      <c r="L38" s="551"/>
    </row>
    <row r="39" spans="2:12" ht="21.75" customHeight="1" x14ac:dyDescent="0.15">
      <c r="B39" s="441"/>
      <c r="C39" s="548"/>
      <c r="D39" s="549"/>
      <c r="E39" s="550"/>
      <c r="F39" s="551"/>
      <c r="G39" s="550"/>
      <c r="H39" s="551"/>
      <c r="I39" s="550"/>
      <c r="J39" s="551"/>
      <c r="K39" s="550"/>
      <c r="L39" s="551"/>
    </row>
    <row r="40" spans="2:12" ht="21.75" customHeight="1" x14ac:dyDescent="0.15">
      <c r="B40" s="441"/>
      <c r="C40" s="548"/>
      <c r="D40" s="549"/>
      <c r="E40" s="550"/>
      <c r="F40" s="551"/>
      <c r="G40" s="550"/>
      <c r="H40" s="551"/>
      <c r="I40" s="550"/>
      <c r="J40" s="551"/>
      <c r="K40" s="550"/>
      <c r="L40" s="551"/>
    </row>
    <row r="41" spans="2:12" ht="21.75" customHeight="1" x14ac:dyDescent="0.15">
      <c r="B41" s="441"/>
      <c r="C41" s="548"/>
      <c r="D41" s="549"/>
      <c r="E41" s="550"/>
      <c r="F41" s="551"/>
      <c r="G41" s="550"/>
      <c r="H41" s="551"/>
      <c r="I41" s="550"/>
      <c r="J41" s="551"/>
      <c r="K41" s="550"/>
      <c r="L41" s="551"/>
    </row>
    <row r="42" spans="2:12" ht="21.75" customHeight="1" x14ac:dyDescent="0.15">
      <c r="B42" s="441"/>
      <c r="C42" s="548"/>
      <c r="D42" s="549"/>
      <c r="E42" s="550"/>
      <c r="F42" s="551"/>
      <c r="G42" s="550"/>
      <c r="H42" s="551"/>
      <c r="I42" s="550"/>
      <c r="J42" s="551"/>
      <c r="K42" s="550"/>
      <c r="L42" s="551"/>
    </row>
    <row r="43" spans="2:12" ht="21.75" customHeight="1" x14ac:dyDescent="0.15">
      <c r="B43" s="441"/>
      <c r="C43" s="548"/>
      <c r="D43" s="549"/>
      <c r="E43" s="550"/>
      <c r="F43" s="551"/>
      <c r="G43" s="550"/>
      <c r="H43" s="551"/>
      <c r="I43" s="550"/>
      <c r="J43" s="551"/>
      <c r="K43" s="550"/>
      <c r="L43" s="551"/>
    </row>
    <row r="44" spans="2:12" ht="21.75" customHeight="1" thickBot="1" x14ac:dyDescent="0.2">
      <c r="B44" s="441"/>
      <c r="C44" s="552"/>
      <c r="D44" s="553"/>
      <c r="E44" s="554"/>
      <c r="F44" s="555"/>
      <c r="G44" s="554"/>
      <c r="H44" s="555"/>
      <c r="I44" s="554"/>
      <c r="J44" s="555"/>
      <c r="K44" s="554"/>
      <c r="L44" s="555"/>
    </row>
    <row r="45" spans="2:12" ht="21.75" customHeight="1" thickTop="1" x14ac:dyDescent="0.15">
      <c r="B45" s="564"/>
      <c r="C45" s="334" t="s">
        <v>290</v>
      </c>
      <c r="D45" s="335"/>
      <c r="E45" s="541" t="s">
        <v>176</v>
      </c>
      <c r="F45" s="542"/>
      <c r="G45" s="542" t="s">
        <v>267</v>
      </c>
      <c r="H45" s="542"/>
      <c r="I45" s="543" t="s">
        <v>179</v>
      </c>
      <c r="J45" s="543"/>
      <c r="K45" s="542" t="s">
        <v>185</v>
      </c>
      <c r="L45" s="544"/>
    </row>
    <row r="46" spans="2:12" ht="22.5" customHeight="1" thickBot="1" x14ac:dyDescent="0.2">
      <c r="B46" s="565"/>
      <c r="C46" s="326" t="s">
        <v>289</v>
      </c>
      <c r="D46" s="327"/>
      <c r="E46" s="545" t="s">
        <v>177</v>
      </c>
      <c r="F46" s="546"/>
      <c r="G46" s="546" t="s">
        <v>178</v>
      </c>
      <c r="H46" s="546"/>
      <c r="I46" s="546" t="s">
        <v>180</v>
      </c>
      <c r="J46" s="546"/>
      <c r="K46" s="546" t="s">
        <v>186</v>
      </c>
      <c r="L46" s="547"/>
    </row>
    <row r="47" spans="2:12" ht="14.25" thickTop="1" x14ac:dyDescent="0.15"/>
    <row r="48" spans="2:12" ht="13.5" customHeight="1" x14ac:dyDescent="0.15">
      <c r="B48" s="498" t="s">
        <v>61</v>
      </c>
      <c r="C48" s="427" t="s">
        <v>62</v>
      </c>
      <c r="D48" s="427"/>
      <c r="E48" s="427" t="s">
        <v>63</v>
      </c>
      <c r="F48" s="427"/>
      <c r="G48" s="427" t="s">
        <v>101</v>
      </c>
      <c r="H48" s="427"/>
      <c r="I48" s="539">
        <f ca="1">G25</f>
        <v>43109</v>
      </c>
      <c r="J48" s="427"/>
      <c r="K48" s="540">
        <f ca="1">J25</f>
        <v>44935</v>
      </c>
      <c r="L48" s="427"/>
    </row>
    <row r="49" spans="2:12" x14ac:dyDescent="0.15">
      <c r="B49" s="498"/>
      <c r="C49" s="427"/>
      <c r="D49" s="427"/>
      <c r="E49" s="427"/>
      <c r="F49" s="427"/>
      <c r="G49" s="427"/>
      <c r="H49" s="427"/>
      <c r="I49" s="427"/>
      <c r="J49" s="427"/>
      <c r="K49" s="427"/>
      <c r="L49" s="427"/>
    </row>
    <row r="50" spans="2:12" ht="20.25" customHeight="1" x14ac:dyDescent="0.15">
      <c r="B50" s="498"/>
      <c r="C50" s="427" t="s">
        <v>64</v>
      </c>
      <c r="D50" s="427"/>
      <c r="E50" s="427" t="s">
        <v>187</v>
      </c>
      <c r="F50" s="427"/>
      <c r="G50" s="427" t="s">
        <v>188</v>
      </c>
      <c r="H50" s="427"/>
      <c r="I50" s="427" t="s">
        <v>189</v>
      </c>
      <c r="J50" s="427"/>
      <c r="K50" s="427" t="s">
        <v>189</v>
      </c>
      <c r="L50" s="427"/>
    </row>
    <row r="51" spans="2:12" ht="20.25" customHeight="1" x14ac:dyDescent="0.15">
      <c r="B51" s="498"/>
      <c r="C51" s="427"/>
      <c r="D51" s="427"/>
      <c r="E51" s="427"/>
      <c r="F51" s="427"/>
      <c r="G51" s="427"/>
      <c r="H51" s="427"/>
      <c r="I51" s="427"/>
      <c r="J51" s="427"/>
      <c r="K51" s="427"/>
      <c r="L51" s="427"/>
    </row>
    <row r="52" spans="2:12" ht="20.25" customHeight="1" x14ac:dyDescent="0.15">
      <c r="B52" s="498"/>
      <c r="C52" s="427" t="s">
        <v>65</v>
      </c>
      <c r="D52" s="427"/>
      <c r="E52" s="427" t="s">
        <v>187</v>
      </c>
      <c r="F52" s="427"/>
      <c r="G52" s="427" t="s">
        <v>188</v>
      </c>
      <c r="H52" s="427"/>
      <c r="I52" s="427" t="s">
        <v>190</v>
      </c>
      <c r="J52" s="427"/>
      <c r="K52" s="427" t="s">
        <v>196</v>
      </c>
      <c r="L52" s="427"/>
    </row>
    <row r="53" spans="2:12" ht="20.25" customHeight="1" x14ac:dyDescent="0.15">
      <c r="B53" s="498"/>
      <c r="C53" s="427"/>
      <c r="D53" s="427"/>
      <c r="E53" s="427"/>
      <c r="F53" s="427"/>
      <c r="G53" s="427"/>
      <c r="H53" s="427"/>
      <c r="I53" s="427"/>
      <c r="J53" s="427"/>
      <c r="K53" s="427"/>
      <c r="L53" s="427"/>
    </row>
    <row r="54" spans="2:12" ht="15.75" customHeight="1" x14ac:dyDescent="0.15">
      <c r="B54" s="498"/>
      <c r="C54" s="428" t="s">
        <v>66</v>
      </c>
      <c r="D54" s="430"/>
      <c r="E54" s="427" t="s">
        <v>67</v>
      </c>
      <c r="F54" s="427"/>
      <c r="G54" s="427" t="s">
        <v>68</v>
      </c>
      <c r="H54" s="427"/>
      <c r="I54" s="489">
        <f ca="1">G25</f>
        <v>43109</v>
      </c>
      <c r="J54" s="472"/>
      <c r="K54" s="491">
        <f ca="1">J25</f>
        <v>44935</v>
      </c>
      <c r="L54" s="472"/>
    </row>
    <row r="55" spans="2:12" ht="21.75" customHeight="1" x14ac:dyDescent="0.15">
      <c r="B55" s="498"/>
      <c r="C55" s="464"/>
      <c r="D55" s="466"/>
      <c r="E55" s="427"/>
      <c r="F55" s="427"/>
      <c r="G55" s="427"/>
      <c r="H55" s="427"/>
      <c r="I55" s="12" t="s">
        <v>102</v>
      </c>
      <c r="J55" s="1" t="s">
        <v>59</v>
      </c>
      <c r="K55" s="12" t="s">
        <v>102</v>
      </c>
      <c r="L55" s="1" t="s">
        <v>59</v>
      </c>
    </row>
    <row r="56" spans="2:12" x14ac:dyDescent="0.15">
      <c r="B56" s="498"/>
      <c r="C56" s="464"/>
      <c r="D56" s="466"/>
      <c r="E56" s="428" t="s">
        <v>166</v>
      </c>
      <c r="F56" s="430"/>
      <c r="G56" s="476" t="s">
        <v>193</v>
      </c>
      <c r="H56" s="477"/>
      <c r="I56" s="599" t="s">
        <v>194</v>
      </c>
      <c r="J56" s="602" t="s">
        <v>195</v>
      </c>
      <c r="K56" s="40"/>
      <c r="L56" s="41"/>
    </row>
    <row r="57" spans="2:12" x14ac:dyDescent="0.15">
      <c r="B57" s="498"/>
      <c r="C57" s="464"/>
      <c r="D57" s="466"/>
      <c r="E57" s="464"/>
      <c r="F57" s="466"/>
      <c r="G57" s="478" t="s">
        <v>192</v>
      </c>
      <c r="H57" s="479"/>
      <c r="I57" s="600"/>
      <c r="J57" s="596"/>
      <c r="K57" s="42"/>
      <c r="L57" s="43"/>
    </row>
    <row r="58" spans="2:12" x14ac:dyDescent="0.15">
      <c r="B58" s="498"/>
      <c r="C58" s="464"/>
      <c r="D58" s="466"/>
      <c r="E58" s="492"/>
      <c r="F58" s="494"/>
      <c r="G58" s="478" t="s">
        <v>191</v>
      </c>
      <c r="H58" s="479"/>
      <c r="I58" s="601"/>
      <c r="J58" s="603"/>
      <c r="K58" s="42"/>
      <c r="L58" s="43"/>
    </row>
    <row r="59" spans="2:12" x14ac:dyDescent="0.15">
      <c r="B59" s="498"/>
      <c r="C59" s="464"/>
      <c r="D59" s="466"/>
      <c r="E59" s="478"/>
      <c r="F59" s="479"/>
      <c r="G59" s="478"/>
      <c r="H59" s="479"/>
      <c r="I59" s="44"/>
      <c r="J59" s="44"/>
      <c r="K59" s="44"/>
      <c r="L59" s="44"/>
    </row>
    <row r="60" spans="2:12" ht="14.25" thickBot="1" x14ac:dyDescent="0.2">
      <c r="B60" s="498"/>
      <c r="C60" s="464"/>
      <c r="D60" s="466"/>
      <c r="E60" s="581"/>
      <c r="F60" s="582"/>
      <c r="G60" s="581"/>
      <c r="H60" s="582"/>
      <c r="I60" s="45"/>
      <c r="J60" s="45"/>
      <c r="K60" s="45"/>
      <c r="L60" s="45"/>
    </row>
    <row r="61" spans="2:12" ht="14.25" thickTop="1" x14ac:dyDescent="0.15">
      <c r="B61" s="498"/>
      <c r="C61" s="593" t="s">
        <v>69</v>
      </c>
      <c r="D61" s="595" t="s">
        <v>103</v>
      </c>
      <c r="E61" s="598" t="s">
        <v>67</v>
      </c>
      <c r="F61" s="505"/>
      <c r="G61" s="598" t="s">
        <v>68</v>
      </c>
      <c r="H61" s="505"/>
      <c r="I61" s="503">
        <f ca="1">G25</f>
        <v>43109</v>
      </c>
      <c r="J61" s="505"/>
      <c r="K61" s="506">
        <f ca="1">J25</f>
        <v>44935</v>
      </c>
      <c r="L61" s="505"/>
    </row>
    <row r="62" spans="2:12" x14ac:dyDescent="0.15">
      <c r="B62" s="498"/>
      <c r="C62" s="441"/>
      <c r="D62" s="596"/>
      <c r="E62" s="428" t="s">
        <v>166</v>
      </c>
      <c r="F62" s="430"/>
      <c r="G62" s="476" t="s">
        <v>193</v>
      </c>
      <c r="H62" s="477"/>
      <c r="I62" s="476" t="s">
        <v>170</v>
      </c>
      <c r="J62" s="477"/>
      <c r="K62" s="476" t="s">
        <v>170</v>
      </c>
      <c r="L62" s="477"/>
    </row>
    <row r="63" spans="2:12" x14ac:dyDescent="0.15">
      <c r="B63" s="498"/>
      <c r="C63" s="441"/>
      <c r="D63" s="596"/>
      <c r="E63" s="464"/>
      <c r="F63" s="466"/>
      <c r="G63" s="478" t="s">
        <v>192</v>
      </c>
      <c r="H63" s="479"/>
      <c r="I63" s="478" t="s">
        <v>174</v>
      </c>
      <c r="J63" s="479"/>
      <c r="K63" s="478" t="s">
        <v>199</v>
      </c>
      <c r="L63" s="479"/>
    </row>
    <row r="64" spans="2:12" x14ac:dyDescent="0.15">
      <c r="B64" s="498"/>
      <c r="C64" s="441"/>
      <c r="D64" s="596"/>
      <c r="E64" s="492"/>
      <c r="F64" s="494"/>
      <c r="G64" s="478" t="s">
        <v>191</v>
      </c>
      <c r="H64" s="479"/>
      <c r="I64" s="478" t="s">
        <v>197</v>
      </c>
      <c r="J64" s="479"/>
      <c r="K64" s="478" t="s">
        <v>197</v>
      </c>
      <c r="L64" s="479"/>
    </row>
    <row r="65" spans="2:12" x14ac:dyDescent="0.15">
      <c r="B65" s="498"/>
      <c r="C65" s="441"/>
      <c r="D65" s="596"/>
      <c r="E65" s="478"/>
      <c r="F65" s="479"/>
      <c r="G65" s="478"/>
      <c r="H65" s="479"/>
      <c r="I65" s="478"/>
      <c r="J65" s="479"/>
      <c r="K65" s="478"/>
      <c r="L65" s="479"/>
    </row>
    <row r="66" spans="2:12" ht="15" customHeight="1" x14ac:dyDescent="0.15">
      <c r="B66" s="498"/>
      <c r="C66" s="441"/>
      <c r="D66" s="597"/>
      <c r="E66" s="537"/>
      <c r="F66" s="538"/>
      <c r="G66" s="537"/>
      <c r="H66" s="538"/>
      <c r="I66" s="537"/>
      <c r="J66" s="538"/>
      <c r="K66" s="537"/>
      <c r="L66" s="538"/>
    </row>
    <row r="67" spans="2:12" ht="18" customHeight="1" x14ac:dyDescent="0.15">
      <c r="B67" s="498"/>
      <c r="C67" s="441"/>
      <c r="D67" s="471" t="s">
        <v>124</v>
      </c>
      <c r="E67" s="490"/>
      <c r="F67" s="490"/>
      <c r="G67" s="490"/>
      <c r="H67" s="472"/>
      <c r="I67" s="471" t="s">
        <v>198</v>
      </c>
      <c r="J67" s="472"/>
      <c r="K67" s="471" t="s">
        <v>198</v>
      </c>
      <c r="L67" s="472"/>
    </row>
    <row r="68" spans="2:12" ht="18" customHeight="1" thickBot="1" x14ac:dyDescent="0.2">
      <c r="B68" s="498"/>
      <c r="C68" s="594"/>
      <c r="D68" s="535" t="s">
        <v>125</v>
      </c>
      <c r="E68" s="604"/>
      <c r="F68" s="604"/>
      <c r="G68" s="604"/>
      <c r="H68" s="536"/>
      <c r="I68" s="535" t="s">
        <v>174</v>
      </c>
      <c r="J68" s="536"/>
      <c r="K68" s="535" t="s">
        <v>174</v>
      </c>
      <c r="L68" s="536"/>
    </row>
    <row r="69" spans="2:12" ht="14.25" thickTop="1" x14ac:dyDescent="0.15">
      <c r="B69" s="498"/>
      <c r="C69" s="517" t="s">
        <v>116</v>
      </c>
      <c r="D69" s="518"/>
      <c r="E69" s="523" t="s">
        <v>67</v>
      </c>
      <c r="F69" s="524"/>
      <c r="G69" s="524" t="s">
        <v>68</v>
      </c>
      <c r="H69" s="525"/>
      <c r="I69" s="503">
        <f ca="1">G25</f>
        <v>43109</v>
      </c>
      <c r="J69" s="505"/>
      <c r="K69" s="506">
        <f ca="1">J25</f>
        <v>44935</v>
      </c>
      <c r="L69" s="505"/>
    </row>
    <row r="70" spans="2:12" ht="19.5" customHeight="1" x14ac:dyDescent="0.15">
      <c r="B70" s="498"/>
      <c r="C70" s="519"/>
      <c r="D70" s="520"/>
      <c r="E70" s="526"/>
      <c r="F70" s="527"/>
      <c r="G70" s="527"/>
      <c r="H70" s="532"/>
      <c r="I70" s="428"/>
      <c r="J70" s="430"/>
      <c r="K70" s="428"/>
      <c r="L70" s="430"/>
    </row>
    <row r="71" spans="2:12" ht="19.5" customHeight="1" x14ac:dyDescent="0.15">
      <c r="B71" s="498"/>
      <c r="C71" s="519"/>
      <c r="D71" s="520"/>
      <c r="E71" s="528"/>
      <c r="F71" s="529"/>
      <c r="G71" s="529"/>
      <c r="H71" s="533"/>
      <c r="I71" s="464"/>
      <c r="J71" s="466"/>
      <c r="K71" s="464"/>
      <c r="L71" s="466"/>
    </row>
    <row r="72" spans="2:12" ht="19.5" customHeight="1" x14ac:dyDescent="0.15">
      <c r="B72" s="498"/>
      <c r="C72" s="521"/>
      <c r="D72" s="522"/>
      <c r="E72" s="530"/>
      <c r="F72" s="531"/>
      <c r="G72" s="531"/>
      <c r="H72" s="534"/>
      <c r="I72" s="431"/>
      <c r="J72" s="433"/>
      <c r="K72" s="431"/>
      <c r="L72" s="433"/>
    </row>
    <row r="73" spans="2:12" ht="15.75" customHeight="1" x14ac:dyDescent="0.15">
      <c r="B73" s="498" t="s">
        <v>73</v>
      </c>
      <c r="C73" s="428" t="s">
        <v>74</v>
      </c>
      <c r="D73" s="430"/>
      <c r="E73" s="428" t="s">
        <v>75</v>
      </c>
      <c r="F73" s="429"/>
      <c r="G73" s="539">
        <f ca="1">G25</f>
        <v>43109</v>
      </c>
      <c r="H73" s="539"/>
      <c r="I73" s="539"/>
      <c r="J73" s="540">
        <f ca="1">J25</f>
        <v>44935</v>
      </c>
      <c r="K73" s="540"/>
      <c r="L73" s="540"/>
    </row>
    <row r="74" spans="2:12" ht="15.75" customHeight="1" x14ac:dyDescent="0.15">
      <c r="B74" s="498"/>
      <c r="C74" s="464"/>
      <c r="D74" s="466"/>
      <c r="E74" s="431"/>
      <c r="F74" s="432"/>
      <c r="G74" s="427" t="s">
        <v>270</v>
      </c>
      <c r="H74" s="427"/>
      <c r="I74" s="11" t="s">
        <v>271</v>
      </c>
      <c r="J74" s="427" t="s">
        <v>270</v>
      </c>
      <c r="K74" s="427"/>
      <c r="L74" s="11" t="s">
        <v>271</v>
      </c>
    </row>
    <row r="75" spans="2:12" ht="18.75" customHeight="1" x14ac:dyDescent="0.15">
      <c r="B75" s="498"/>
      <c r="C75" s="464"/>
      <c r="D75" s="466"/>
      <c r="E75" s="428" t="s">
        <v>200</v>
      </c>
      <c r="F75" s="430"/>
      <c r="G75" s="606" t="s">
        <v>273</v>
      </c>
      <c r="H75" s="606"/>
      <c r="I75" s="41" t="s">
        <v>275</v>
      </c>
      <c r="J75" s="516" t="s">
        <v>272</v>
      </c>
      <c r="K75" s="516"/>
      <c r="L75" s="43" t="s">
        <v>275</v>
      </c>
    </row>
    <row r="76" spans="2:12" ht="18.75" customHeight="1" x14ac:dyDescent="0.15">
      <c r="B76" s="498"/>
      <c r="C76" s="464"/>
      <c r="D76" s="466"/>
      <c r="E76" s="492"/>
      <c r="F76" s="494"/>
      <c r="G76" s="516" t="s">
        <v>272</v>
      </c>
      <c r="H76" s="516"/>
      <c r="I76" s="43" t="s">
        <v>275</v>
      </c>
      <c r="J76" s="516" t="s">
        <v>272</v>
      </c>
      <c r="K76" s="516"/>
      <c r="L76" s="43" t="s">
        <v>275</v>
      </c>
    </row>
    <row r="77" spans="2:12" ht="18.75" customHeight="1" x14ac:dyDescent="0.15">
      <c r="B77" s="498"/>
      <c r="C77" s="464"/>
      <c r="D77" s="466"/>
      <c r="E77" s="516" t="s">
        <v>201</v>
      </c>
      <c r="F77" s="516"/>
      <c r="G77" s="516" t="s">
        <v>277</v>
      </c>
      <c r="H77" s="516"/>
      <c r="I77" s="43" t="s">
        <v>274</v>
      </c>
      <c r="J77" s="516" t="s">
        <v>277</v>
      </c>
      <c r="K77" s="516" t="s">
        <v>202</v>
      </c>
      <c r="L77" s="43" t="s">
        <v>275</v>
      </c>
    </row>
    <row r="78" spans="2:12" ht="18.75" customHeight="1" x14ac:dyDescent="0.15">
      <c r="B78" s="498"/>
      <c r="C78" s="464"/>
      <c r="D78" s="466"/>
      <c r="E78" s="478" t="s">
        <v>269</v>
      </c>
      <c r="F78" s="479"/>
      <c r="G78" s="516" t="s">
        <v>278</v>
      </c>
      <c r="H78" s="516"/>
      <c r="I78" s="43" t="s">
        <v>274</v>
      </c>
      <c r="J78" s="516" t="s">
        <v>278</v>
      </c>
      <c r="K78" s="516" t="s">
        <v>203</v>
      </c>
      <c r="L78" s="43" t="s">
        <v>275</v>
      </c>
    </row>
    <row r="79" spans="2:12" ht="18.75" customHeight="1" x14ac:dyDescent="0.15">
      <c r="B79" s="498"/>
      <c r="C79" s="464"/>
      <c r="D79" s="466"/>
      <c r="E79" s="478" t="s">
        <v>206</v>
      </c>
      <c r="F79" s="479"/>
      <c r="G79" s="516" t="s">
        <v>204</v>
      </c>
      <c r="H79" s="516"/>
      <c r="I79" s="43" t="s">
        <v>276</v>
      </c>
      <c r="J79" s="516" t="s">
        <v>205</v>
      </c>
      <c r="K79" s="516" t="s">
        <v>205</v>
      </c>
      <c r="L79" s="43" t="s">
        <v>276</v>
      </c>
    </row>
    <row r="80" spans="2:12" ht="18.75" customHeight="1" x14ac:dyDescent="0.15">
      <c r="B80" s="498"/>
      <c r="C80" s="464"/>
      <c r="D80" s="466"/>
      <c r="E80" s="478"/>
      <c r="F80" s="479"/>
      <c r="G80" s="516"/>
      <c r="H80" s="516"/>
      <c r="I80" s="43"/>
      <c r="J80" s="516"/>
      <c r="K80" s="516"/>
      <c r="L80" s="43"/>
    </row>
    <row r="81" spans="2:12" ht="18.75" customHeight="1" x14ac:dyDescent="0.15">
      <c r="B81" s="498"/>
      <c r="C81" s="464"/>
      <c r="D81" s="466"/>
      <c r="E81" s="516"/>
      <c r="F81" s="516"/>
      <c r="G81" s="516"/>
      <c r="H81" s="516"/>
      <c r="I81" s="43"/>
      <c r="J81" s="516"/>
      <c r="K81" s="516"/>
      <c r="L81" s="69"/>
    </row>
    <row r="82" spans="2:12" ht="18.75" customHeight="1" x14ac:dyDescent="0.15">
      <c r="B82" s="498"/>
      <c r="C82" s="464"/>
      <c r="D82" s="466"/>
      <c r="E82" s="478"/>
      <c r="F82" s="479"/>
      <c r="G82" s="516"/>
      <c r="H82" s="516"/>
      <c r="I82" s="43"/>
      <c r="J82" s="516"/>
      <c r="K82" s="516"/>
      <c r="L82" s="69"/>
    </row>
    <row r="83" spans="2:12" ht="18.75" customHeight="1" x14ac:dyDescent="0.15">
      <c r="B83" s="498"/>
      <c r="C83" s="464"/>
      <c r="D83" s="466"/>
      <c r="E83" s="478"/>
      <c r="F83" s="479"/>
      <c r="G83" s="516"/>
      <c r="H83" s="516"/>
      <c r="I83" s="43"/>
      <c r="J83" s="516"/>
      <c r="K83" s="516"/>
      <c r="L83" s="69"/>
    </row>
    <row r="84" spans="2:12" ht="18.75" customHeight="1" thickBot="1" x14ac:dyDescent="0.2">
      <c r="B84" s="498"/>
      <c r="C84" s="464"/>
      <c r="D84" s="466"/>
      <c r="E84" s="478"/>
      <c r="F84" s="479"/>
      <c r="G84" s="516"/>
      <c r="H84" s="516"/>
      <c r="I84" s="43"/>
      <c r="J84" s="516"/>
      <c r="K84" s="516"/>
      <c r="L84" s="82"/>
    </row>
    <row r="85" spans="2:12" ht="14.25" thickTop="1" x14ac:dyDescent="0.15">
      <c r="B85" s="498"/>
      <c r="C85" s="499" t="s">
        <v>123</v>
      </c>
      <c r="D85" s="500"/>
      <c r="E85" s="503">
        <f ca="1">G25</f>
        <v>43109</v>
      </c>
      <c r="F85" s="504"/>
      <c r="G85" s="504"/>
      <c r="H85" s="505"/>
      <c r="I85" s="506">
        <f ca="1">J25</f>
        <v>44935</v>
      </c>
      <c r="J85" s="504"/>
      <c r="K85" s="504"/>
      <c r="L85" s="505"/>
    </row>
    <row r="86" spans="2:12" x14ac:dyDescent="0.15">
      <c r="B86" s="498"/>
      <c r="C86" s="464"/>
      <c r="D86" s="466"/>
      <c r="E86" s="428" t="s">
        <v>207</v>
      </c>
      <c r="F86" s="429"/>
      <c r="G86" s="429"/>
      <c r="H86" s="430"/>
      <c r="I86" s="428" t="s">
        <v>208</v>
      </c>
      <c r="J86" s="429"/>
      <c r="K86" s="429"/>
      <c r="L86" s="430"/>
    </row>
    <row r="87" spans="2:12" x14ac:dyDescent="0.15">
      <c r="B87" s="498"/>
      <c r="C87" s="464"/>
      <c r="D87" s="466"/>
      <c r="E87" s="464"/>
      <c r="F87" s="465"/>
      <c r="G87" s="465"/>
      <c r="H87" s="466"/>
      <c r="I87" s="464"/>
      <c r="J87" s="465"/>
      <c r="K87" s="465"/>
      <c r="L87" s="466"/>
    </row>
    <row r="88" spans="2:12" x14ac:dyDescent="0.15">
      <c r="B88" s="498"/>
      <c r="C88" s="464"/>
      <c r="D88" s="466"/>
      <c r="E88" s="464"/>
      <c r="F88" s="465"/>
      <c r="G88" s="465"/>
      <c r="H88" s="466"/>
      <c r="I88" s="464"/>
      <c r="J88" s="465"/>
      <c r="K88" s="465"/>
      <c r="L88" s="466"/>
    </row>
    <row r="89" spans="2:12" x14ac:dyDescent="0.15">
      <c r="B89" s="498"/>
      <c r="C89" s="464"/>
      <c r="D89" s="466"/>
      <c r="E89" s="464"/>
      <c r="F89" s="465"/>
      <c r="G89" s="465"/>
      <c r="H89" s="466"/>
      <c r="I89" s="464"/>
      <c r="J89" s="465"/>
      <c r="K89" s="465"/>
      <c r="L89" s="466"/>
    </row>
    <row r="90" spans="2:12" ht="14.25" thickBot="1" x14ac:dyDescent="0.2">
      <c r="B90" s="498"/>
      <c r="C90" s="501"/>
      <c r="D90" s="502"/>
      <c r="E90" s="464"/>
      <c r="F90" s="465"/>
      <c r="G90" s="465"/>
      <c r="H90" s="466"/>
      <c r="I90" s="464"/>
      <c r="J90" s="465"/>
      <c r="K90" s="465"/>
      <c r="L90" s="466"/>
    </row>
    <row r="91" spans="2:12" ht="14.25" thickTop="1" x14ac:dyDescent="0.15">
      <c r="B91" s="498"/>
      <c r="C91" s="507" t="s">
        <v>104</v>
      </c>
      <c r="D91" s="508"/>
      <c r="E91" s="513" t="s">
        <v>60</v>
      </c>
      <c r="F91" s="513"/>
      <c r="G91" s="514">
        <f ca="1">G25</f>
        <v>43109</v>
      </c>
      <c r="H91" s="513"/>
      <c r="I91" s="513"/>
      <c r="J91" s="515">
        <f ca="1">J25</f>
        <v>44935</v>
      </c>
      <c r="K91" s="513"/>
      <c r="L91" s="513"/>
    </row>
    <row r="92" spans="2:12" x14ac:dyDescent="0.15">
      <c r="B92" s="498"/>
      <c r="C92" s="509"/>
      <c r="D92" s="510"/>
      <c r="E92" s="428" t="s">
        <v>209</v>
      </c>
      <c r="F92" s="430"/>
      <c r="G92" s="428" t="s">
        <v>212</v>
      </c>
      <c r="H92" s="429"/>
      <c r="I92" s="430"/>
      <c r="J92" s="428" t="s">
        <v>213</v>
      </c>
      <c r="K92" s="429"/>
      <c r="L92" s="430"/>
    </row>
    <row r="93" spans="2:12" x14ac:dyDescent="0.15">
      <c r="B93" s="498"/>
      <c r="C93" s="509"/>
      <c r="D93" s="510"/>
      <c r="E93" s="492"/>
      <c r="F93" s="494"/>
      <c r="G93" s="492"/>
      <c r="H93" s="493"/>
      <c r="I93" s="494"/>
      <c r="J93" s="492"/>
      <c r="K93" s="493"/>
      <c r="L93" s="494"/>
    </row>
    <row r="94" spans="2:12" x14ac:dyDescent="0.15">
      <c r="B94" s="498"/>
      <c r="C94" s="509"/>
      <c r="D94" s="510"/>
      <c r="E94" s="495" t="s">
        <v>210</v>
      </c>
      <c r="F94" s="496"/>
      <c r="G94" s="495"/>
      <c r="H94" s="497"/>
      <c r="I94" s="496"/>
      <c r="J94" s="495" t="s">
        <v>214</v>
      </c>
      <c r="K94" s="497"/>
      <c r="L94" s="496"/>
    </row>
    <row r="95" spans="2:12" x14ac:dyDescent="0.15">
      <c r="B95" s="498"/>
      <c r="C95" s="509"/>
      <c r="D95" s="510"/>
      <c r="E95" s="492"/>
      <c r="F95" s="494"/>
      <c r="G95" s="492"/>
      <c r="H95" s="493"/>
      <c r="I95" s="494"/>
      <c r="J95" s="492"/>
      <c r="K95" s="493"/>
      <c r="L95" s="494"/>
    </row>
    <row r="96" spans="2:12" x14ac:dyDescent="0.15">
      <c r="B96" s="498"/>
      <c r="C96" s="509"/>
      <c r="D96" s="510"/>
      <c r="E96" s="495" t="s">
        <v>211</v>
      </c>
      <c r="F96" s="496"/>
      <c r="G96" s="495" t="s">
        <v>215</v>
      </c>
      <c r="H96" s="497"/>
      <c r="I96" s="496"/>
      <c r="J96" s="495" t="s">
        <v>216</v>
      </c>
      <c r="K96" s="497"/>
      <c r="L96" s="496"/>
    </row>
    <row r="97" spans="2:15" x14ac:dyDescent="0.15">
      <c r="B97" s="498"/>
      <c r="C97" s="511"/>
      <c r="D97" s="512"/>
      <c r="E97" s="431"/>
      <c r="F97" s="433"/>
      <c r="G97" s="431"/>
      <c r="H97" s="432"/>
      <c r="I97" s="433"/>
      <c r="J97" s="431"/>
      <c r="K97" s="432"/>
      <c r="L97" s="433"/>
    </row>
    <row r="99" spans="2:15" x14ac:dyDescent="0.15">
      <c r="B99" s="486"/>
      <c r="C99" s="487"/>
      <c r="D99" s="488"/>
      <c r="E99" s="489">
        <f ca="1">G25</f>
        <v>43109</v>
      </c>
      <c r="F99" s="490"/>
      <c r="G99" s="490"/>
      <c r="H99" s="472"/>
      <c r="I99" s="491">
        <f ca="1">J25</f>
        <v>44935</v>
      </c>
      <c r="J99" s="490"/>
      <c r="K99" s="490"/>
      <c r="L99" s="472"/>
    </row>
    <row r="100" spans="2:15" x14ac:dyDescent="0.15">
      <c r="B100" s="428" t="s">
        <v>78</v>
      </c>
      <c r="C100" s="429"/>
      <c r="D100" s="430"/>
      <c r="E100" s="428" t="s">
        <v>217</v>
      </c>
      <c r="F100" s="429"/>
      <c r="G100" s="429"/>
      <c r="H100" s="430"/>
      <c r="I100" s="467" t="s">
        <v>218</v>
      </c>
      <c r="J100" s="429"/>
      <c r="K100" s="429"/>
      <c r="L100" s="430"/>
    </row>
    <row r="101" spans="2:15" x14ac:dyDescent="0.15">
      <c r="B101" s="464"/>
      <c r="C101" s="465"/>
      <c r="D101" s="466"/>
      <c r="E101" s="464"/>
      <c r="F101" s="465"/>
      <c r="G101" s="465"/>
      <c r="H101" s="466"/>
      <c r="I101" s="464"/>
      <c r="J101" s="465"/>
      <c r="K101" s="465"/>
      <c r="L101" s="466"/>
    </row>
    <row r="102" spans="2:15" x14ac:dyDescent="0.15">
      <c r="B102" s="464"/>
      <c r="C102" s="465"/>
      <c r="D102" s="466"/>
      <c r="E102" s="464"/>
      <c r="F102" s="465"/>
      <c r="G102" s="465"/>
      <c r="H102" s="466"/>
      <c r="I102" s="464"/>
      <c r="J102" s="465"/>
      <c r="K102" s="465"/>
      <c r="L102" s="466"/>
      <c r="M102" s="8" t="s">
        <v>46</v>
      </c>
    </row>
    <row r="103" spans="2:15" x14ac:dyDescent="0.15">
      <c r="B103" s="464"/>
      <c r="C103" s="465"/>
      <c r="D103" s="466"/>
      <c r="E103" s="464"/>
      <c r="F103" s="465"/>
      <c r="G103" s="465"/>
      <c r="H103" s="466"/>
      <c r="I103" s="464"/>
      <c r="J103" s="465"/>
      <c r="K103" s="465"/>
      <c r="L103" s="466"/>
    </row>
    <row r="104" spans="2:15" x14ac:dyDescent="0.15">
      <c r="B104" s="464"/>
      <c r="C104" s="465"/>
      <c r="D104" s="466"/>
      <c r="E104" s="464"/>
      <c r="F104" s="465"/>
      <c r="G104" s="465"/>
      <c r="H104" s="466"/>
      <c r="I104" s="464"/>
      <c r="J104" s="465"/>
      <c r="K104" s="465"/>
      <c r="L104" s="466"/>
    </row>
    <row r="105" spans="2:15" x14ac:dyDescent="0.15">
      <c r="B105" s="464"/>
      <c r="C105" s="465"/>
      <c r="D105" s="466"/>
      <c r="E105" s="464"/>
      <c r="F105" s="465"/>
      <c r="G105" s="465"/>
      <c r="H105" s="466"/>
      <c r="I105" s="464"/>
      <c r="J105" s="465"/>
      <c r="K105" s="465"/>
      <c r="L105" s="466"/>
    </row>
    <row r="106" spans="2:15" x14ac:dyDescent="0.15">
      <c r="B106" s="464"/>
      <c r="C106" s="465"/>
      <c r="D106" s="466"/>
      <c r="E106" s="464"/>
      <c r="F106" s="465"/>
      <c r="G106" s="465"/>
      <c r="H106" s="466"/>
      <c r="I106" s="464"/>
      <c r="J106" s="465"/>
      <c r="K106" s="465"/>
      <c r="L106" s="466"/>
    </row>
    <row r="107" spans="2:15" x14ac:dyDescent="0.15">
      <c r="B107" s="431"/>
      <c r="C107" s="432"/>
      <c r="D107" s="433"/>
      <c r="E107" s="431"/>
      <c r="F107" s="432"/>
      <c r="G107" s="432"/>
      <c r="H107" s="433"/>
      <c r="I107" s="431"/>
      <c r="J107" s="432"/>
      <c r="K107" s="432"/>
      <c r="L107" s="433"/>
    </row>
    <row r="108" spans="2:15" x14ac:dyDescent="0.15">
      <c r="B108" s="455" t="s">
        <v>122</v>
      </c>
      <c r="C108" s="456"/>
      <c r="D108" s="457"/>
      <c r="E108" s="428" t="s">
        <v>219</v>
      </c>
      <c r="F108" s="429"/>
      <c r="G108" s="429"/>
      <c r="H108" s="430"/>
      <c r="I108" s="467" t="s">
        <v>220</v>
      </c>
      <c r="J108" s="429"/>
      <c r="K108" s="429"/>
      <c r="L108" s="430"/>
    </row>
    <row r="109" spans="2:15" x14ac:dyDescent="0.15">
      <c r="B109" s="458"/>
      <c r="C109" s="459"/>
      <c r="D109" s="460"/>
      <c r="E109" s="464"/>
      <c r="F109" s="465"/>
      <c r="G109" s="465"/>
      <c r="H109" s="466"/>
      <c r="I109" s="464"/>
      <c r="J109" s="465"/>
      <c r="K109" s="465"/>
      <c r="L109" s="466"/>
      <c r="O109" s="8" t="s">
        <v>46</v>
      </c>
    </row>
    <row r="110" spans="2:15" x14ac:dyDescent="0.15">
      <c r="B110" s="458"/>
      <c r="C110" s="459"/>
      <c r="D110" s="460"/>
      <c r="E110" s="464"/>
      <c r="F110" s="465"/>
      <c r="G110" s="465"/>
      <c r="H110" s="466"/>
      <c r="I110" s="464"/>
      <c r="J110" s="465"/>
      <c r="K110" s="465"/>
      <c r="L110" s="466"/>
    </row>
    <row r="111" spans="2:15" x14ac:dyDescent="0.15">
      <c r="B111" s="458"/>
      <c r="C111" s="459"/>
      <c r="D111" s="460"/>
      <c r="E111" s="464"/>
      <c r="F111" s="465"/>
      <c r="G111" s="465"/>
      <c r="H111" s="466"/>
      <c r="I111" s="464"/>
      <c r="J111" s="465"/>
      <c r="K111" s="465"/>
      <c r="L111" s="466"/>
    </row>
    <row r="112" spans="2:15" x14ac:dyDescent="0.15">
      <c r="B112" s="458"/>
      <c r="C112" s="459"/>
      <c r="D112" s="460"/>
      <c r="E112" s="464"/>
      <c r="F112" s="465"/>
      <c r="G112" s="465"/>
      <c r="H112" s="466"/>
      <c r="I112" s="464"/>
      <c r="J112" s="465"/>
      <c r="K112" s="465"/>
      <c r="L112" s="466"/>
    </row>
    <row r="113" spans="2:15" x14ac:dyDescent="0.15">
      <c r="B113" s="458"/>
      <c r="C113" s="459"/>
      <c r="D113" s="460"/>
      <c r="E113" s="464"/>
      <c r="F113" s="465"/>
      <c r="G113" s="465"/>
      <c r="H113" s="466"/>
      <c r="I113" s="464"/>
      <c r="J113" s="465"/>
      <c r="K113" s="465"/>
      <c r="L113" s="466"/>
      <c r="O113" s="8" t="s">
        <v>46</v>
      </c>
    </row>
    <row r="114" spans="2:15" x14ac:dyDescent="0.15">
      <c r="B114" s="458"/>
      <c r="C114" s="459"/>
      <c r="D114" s="460"/>
      <c r="E114" s="464"/>
      <c r="F114" s="465"/>
      <c r="G114" s="465"/>
      <c r="H114" s="466"/>
      <c r="I114" s="464"/>
      <c r="J114" s="465"/>
      <c r="K114" s="465"/>
      <c r="L114" s="466"/>
    </row>
    <row r="115" spans="2:15" x14ac:dyDescent="0.15">
      <c r="B115" s="461"/>
      <c r="C115" s="462"/>
      <c r="D115" s="463"/>
      <c r="E115" s="431"/>
      <c r="F115" s="432"/>
      <c r="G115" s="432"/>
      <c r="H115" s="433"/>
      <c r="I115" s="431"/>
      <c r="J115" s="432"/>
      <c r="K115" s="432"/>
      <c r="L115" s="433"/>
    </row>
    <row r="116" spans="2:15" ht="22.5" customHeight="1" x14ac:dyDescent="0.15">
      <c r="B116" s="468" t="s">
        <v>106</v>
      </c>
      <c r="C116" s="471" t="s">
        <v>79</v>
      </c>
      <c r="D116" s="472"/>
      <c r="E116" s="473" t="s">
        <v>105</v>
      </c>
      <c r="F116" s="474"/>
      <c r="G116" s="474"/>
      <c r="H116" s="474"/>
      <c r="I116" s="474"/>
      <c r="J116" s="474"/>
      <c r="K116" s="474"/>
      <c r="L116" s="475"/>
    </row>
    <row r="117" spans="2:15" x14ac:dyDescent="0.15">
      <c r="B117" s="469"/>
      <c r="C117" s="476" t="s">
        <v>221</v>
      </c>
      <c r="D117" s="477"/>
      <c r="E117" s="480" t="s">
        <v>222</v>
      </c>
      <c r="F117" s="481"/>
      <c r="G117" s="481"/>
      <c r="H117" s="481"/>
      <c r="I117" s="481"/>
      <c r="J117" s="481"/>
      <c r="K117" s="481"/>
      <c r="L117" s="482"/>
    </row>
    <row r="118" spans="2:15" x14ac:dyDescent="0.15">
      <c r="B118" s="469"/>
      <c r="C118" s="478"/>
      <c r="D118" s="479"/>
      <c r="E118" s="483"/>
      <c r="F118" s="484"/>
      <c r="G118" s="484"/>
      <c r="H118" s="484"/>
      <c r="I118" s="484"/>
      <c r="J118" s="484"/>
      <c r="K118" s="484"/>
      <c r="L118" s="485"/>
    </row>
    <row r="119" spans="2:15" x14ac:dyDescent="0.15">
      <c r="B119" s="469"/>
      <c r="C119" s="478"/>
      <c r="D119" s="479"/>
      <c r="E119" s="483"/>
      <c r="F119" s="484"/>
      <c r="G119" s="484"/>
      <c r="H119" s="484"/>
      <c r="I119" s="484"/>
      <c r="J119" s="484"/>
      <c r="K119" s="484"/>
      <c r="L119" s="485"/>
    </row>
    <row r="120" spans="2:15" x14ac:dyDescent="0.15">
      <c r="B120" s="469"/>
      <c r="C120" s="478"/>
      <c r="D120" s="479"/>
      <c r="E120" s="483"/>
      <c r="F120" s="484"/>
      <c r="G120" s="484"/>
      <c r="H120" s="484"/>
      <c r="I120" s="484"/>
      <c r="J120" s="484"/>
      <c r="K120" s="484"/>
      <c r="L120" s="485"/>
    </row>
    <row r="121" spans="2:15" x14ac:dyDescent="0.15">
      <c r="B121" s="469"/>
      <c r="C121" s="478"/>
      <c r="D121" s="479"/>
      <c r="E121" s="483"/>
      <c r="F121" s="484"/>
      <c r="G121" s="484"/>
      <c r="H121" s="484"/>
      <c r="I121" s="484"/>
      <c r="J121" s="484"/>
      <c r="K121" s="484"/>
      <c r="L121" s="485"/>
    </row>
    <row r="122" spans="2:15" x14ac:dyDescent="0.15">
      <c r="B122" s="469"/>
      <c r="C122" s="478"/>
      <c r="D122" s="479"/>
      <c r="E122" s="483"/>
      <c r="F122" s="484"/>
      <c r="G122" s="484"/>
      <c r="H122" s="484"/>
      <c r="I122" s="484"/>
      <c r="J122" s="484"/>
      <c r="K122" s="484"/>
      <c r="L122" s="485"/>
    </row>
    <row r="123" spans="2:15" x14ac:dyDescent="0.15">
      <c r="B123" s="469"/>
      <c r="C123" s="478" t="s">
        <v>223</v>
      </c>
      <c r="D123" s="479"/>
      <c r="E123" s="483" t="s">
        <v>224</v>
      </c>
      <c r="F123" s="484"/>
      <c r="G123" s="484"/>
      <c r="H123" s="484"/>
      <c r="I123" s="484"/>
      <c r="J123" s="484"/>
      <c r="K123" s="484"/>
      <c r="L123" s="485"/>
    </row>
    <row r="124" spans="2:15" x14ac:dyDescent="0.15">
      <c r="B124" s="469"/>
      <c r="C124" s="478"/>
      <c r="D124" s="479"/>
      <c r="E124" s="483"/>
      <c r="F124" s="484"/>
      <c r="G124" s="484"/>
      <c r="H124" s="484"/>
      <c r="I124" s="484"/>
      <c r="J124" s="484"/>
      <c r="K124" s="484"/>
      <c r="L124" s="485"/>
    </row>
    <row r="125" spans="2:15" x14ac:dyDescent="0.15">
      <c r="B125" s="469"/>
      <c r="C125" s="478"/>
      <c r="D125" s="479"/>
      <c r="E125" s="483"/>
      <c r="F125" s="484"/>
      <c r="G125" s="484"/>
      <c r="H125" s="484"/>
      <c r="I125" s="484"/>
      <c r="J125" s="484"/>
      <c r="K125" s="484"/>
      <c r="L125" s="485"/>
    </row>
    <row r="126" spans="2:15" x14ac:dyDescent="0.15">
      <c r="B126" s="469"/>
      <c r="C126" s="478"/>
      <c r="D126" s="479"/>
      <c r="E126" s="483"/>
      <c r="F126" s="484"/>
      <c r="G126" s="484"/>
      <c r="H126" s="484"/>
      <c r="I126" s="484"/>
      <c r="J126" s="484"/>
      <c r="K126" s="484"/>
      <c r="L126" s="485"/>
    </row>
    <row r="127" spans="2:15" x14ac:dyDescent="0.15">
      <c r="B127" s="469"/>
      <c r="C127" s="478"/>
      <c r="D127" s="479"/>
      <c r="E127" s="483"/>
      <c r="F127" s="484"/>
      <c r="G127" s="484"/>
      <c r="H127" s="484"/>
      <c r="I127" s="484"/>
      <c r="J127" s="484"/>
      <c r="K127" s="484"/>
      <c r="L127" s="485"/>
    </row>
    <row r="128" spans="2:15" x14ac:dyDescent="0.15">
      <c r="B128" s="469"/>
      <c r="C128" s="478"/>
      <c r="D128" s="479"/>
      <c r="E128" s="483"/>
      <c r="F128" s="484"/>
      <c r="G128" s="484"/>
      <c r="H128" s="484"/>
      <c r="I128" s="484"/>
      <c r="J128" s="484"/>
      <c r="K128" s="484"/>
      <c r="L128" s="485"/>
    </row>
    <row r="129" spans="2:12" x14ac:dyDescent="0.15">
      <c r="B129" s="469"/>
      <c r="C129" s="478" t="s">
        <v>225</v>
      </c>
      <c r="D129" s="479"/>
      <c r="E129" s="483" t="s">
        <v>226</v>
      </c>
      <c r="F129" s="484"/>
      <c r="G129" s="484"/>
      <c r="H129" s="484"/>
      <c r="I129" s="484"/>
      <c r="J129" s="484"/>
      <c r="K129" s="484"/>
      <c r="L129" s="485"/>
    </row>
    <row r="130" spans="2:12" x14ac:dyDescent="0.15">
      <c r="B130" s="469"/>
      <c r="C130" s="478"/>
      <c r="D130" s="479"/>
      <c r="E130" s="483"/>
      <c r="F130" s="484"/>
      <c r="G130" s="484"/>
      <c r="H130" s="484"/>
      <c r="I130" s="484"/>
      <c r="J130" s="484"/>
      <c r="K130" s="484"/>
      <c r="L130" s="485"/>
    </row>
    <row r="131" spans="2:12" x14ac:dyDescent="0.15">
      <c r="B131" s="469"/>
      <c r="C131" s="478"/>
      <c r="D131" s="479"/>
      <c r="E131" s="483"/>
      <c r="F131" s="484"/>
      <c r="G131" s="484"/>
      <c r="H131" s="484"/>
      <c r="I131" s="484"/>
      <c r="J131" s="484"/>
      <c r="K131" s="484"/>
      <c r="L131" s="485"/>
    </row>
    <row r="132" spans="2:12" x14ac:dyDescent="0.15">
      <c r="B132" s="469"/>
      <c r="C132" s="478"/>
      <c r="D132" s="479"/>
      <c r="E132" s="483"/>
      <c r="F132" s="484"/>
      <c r="G132" s="484"/>
      <c r="H132" s="484"/>
      <c r="I132" s="484"/>
      <c r="J132" s="484"/>
      <c r="K132" s="484"/>
      <c r="L132" s="485"/>
    </row>
    <row r="133" spans="2:12" x14ac:dyDescent="0.15">
      <c r="B133" s="469"/>
      <c r="C133" s="478"/>
      <c r="D133" s="479"/>
      <c r="E133" s="483"/>
      <c r="F133" s="484"/>
      <c r="G133" s="484"/>
      <c r="H133" s="484"/>
      <c r="I133" s="484"/>
      <c r="J133" s="484"/>
      <c r="K133" s="484"/>
      <c r="L133" s="485"/>
    </row>
    <row r="134" spans="2:12" x14ac:dyDescent="0.15">
      <c r="B134" s="469"/>
      <c r="C134" s="478"/>
      <c r="D134" s="479"/>
      <c r="E134" s="483"/>
      <c r="F134" s="484"/>
      <c r="G134" s="484"/>
      <c r="H134" s="484"/>
      <c r="I134" s="484"/>
      <c r="J134" s="484"/>
      <c r="K134" s="484"/>
      <c r="L134" s="485"/>
    </row>
    <row r="135" spans="2:12" x14ac:dyDescent="0.15">
      <c r="B135" s="469"/>
      <c r="C135" s="478" t="s">
        <v>227</v>
      </c>
      <c r="D135" s="479"/>
      <c r="E135" s="483" t="s">
        <v>228</v>
      </c>
      <c r="F135" s="484"/>
      <c r="G135" s="484"/>
      <c r="H135" s="484"/>
      <c r="I135" s="484"/>
      <c r="J135" s="484"/>
      <c r="K135" s="484"/>
      <c r="L135" s="485"/>
    </row>
    <row r="136" spans="2:12" x14ac:dyDescent="0.15">
      <c r="B136" s="469"/>
      <c r="C136" s="478"/>
      <c r="D136" s="479"/>
      <c r="E136" s="483"/>
      <c r="F136" s="484"/>
      <c r="G136" s="484"/>
      <c r="H136" s="484"/>
      <c r="I136" s="484"/>
      <c r="J136" s="484"/>
      <c r="K136" s="484"/>
      <c r="L136" s="485"/>
    </row>
    <row r="137" spans="2:12" x14ac:dyDescent="0.15">
      <c r="B137" s="469"/>
      <c r="C137" s="478"/>
      <c r="D137" s="479"/>
      <c r="E137" s="483"/>
      <c r="F137" s="484"/>
      <c r="G137" s="484"/>
      <c r="H137" s="484"/>
      <c r="I137" s="484"/>
      <c r="J137" s="484"/>
      <c r="K137" s="484"/>
      <c r="L137" s="485"/>
    </row>
    <row r="138" spans="2:12" x14ac:dyDescent="0.15">
      <c r="B138" s="469"/>
      <c r="C138" s="478"/>
      <c r="D138" s="479"/>
      <c r="E138" s="483"/>
      <c r="F138" s="484"/>
      <c r="G138" s="484"/>
      <c r="H138" s="484"/>
      <c r="I138" s="484"/>
      <c r="J138" s="484"/>
      <c r="K138" s="484"/>
      <c r="L138" s="485"/>
    </row>
    <row r="139" spans="2:12" x14ac:dyDescent="0.15">
      <c r="B139" s="469"/>
      <c r="C139" s="478"/>
      <c r="D139" s="479"/>
      <c r="E139" s="483"/>
      <c r="F139" s="484"/>
      <c r="G139" s="484"/>
      <c r="H139" s="484"/>
      <c r="I139" s="484"/>
      <c r="J139" s="484"/>
      <c r="K139" s="484"/>
      <c r="L139" s="485"/>
    </row>
    <row r="140" spans="2:12" x14ac:dyDescent="0.15">
      <c r="B140" s="469"/>
      <c r="C140" s="478"/>
      <c r="D140" s="479"/>
      <c r="E140" s="483"/>
      <c r="F140" s="484"/>
      <c r="G140" s="484"/>
      <c r="H140" s="484"/>
      <c r="I140" s="484"/>
      <c r="J140" s="484"/>
      <c r="K140" s="484"/>
      <c r="L140" s="485"/>
    </row>
    <row r="141" spans="2:12" x14ac:dyDescent="0.15">
      <c r="B141" s="469"/>
      <c r="C141" s="478"/>
      <c r="D141" s="479"/>
      <c r="E141" s="483"/>
      <c r="F141" s="484"/>
      <c r="G141" s="484"/>
      <c r="H141" s="484"/>
      <c r="I141" s="484"/>
      <c r="J141" s="484"/>
      <c r="K141" s="484"/>
      <c r="L141" s="485"/>
    </row>
    <row r="142" spans="2:12" x14ac:dyDescent="0.15">
      <c r="B142" s="469"/>
      <c r="C142" s="478"/>
      <c r="D142" s="479"/>
      <c r="E142" s="483"/>
      <c r="F142" s="484"/>
      <c r="G142" s="484"/>
      <c r="H142" s="484"/>
      <c r="I142" s="484"/>
      <c r="J142" s="484"/>
      <c r="K142" s="484"/>
      <c r="L142" s="485"/>
    </row>
    <row r="143" spans="2:12" x14ac:dyDescent="0.15">
      <c r="B143" s="469"/>
      <c r="C143" s="478"/>
      <c r="D143" s="479"/>
      <c r="E143" s="483"/>
      <c r="F143" s="484"/>
      <c r="G143" s="484"/>
      <c r="H143" s="484"/>
      <c r="I143" s="484"/>
      <c r="J143" s="484"/>
      <c r="K143" s="484"/>
      <c r="L143" s="485"/>
    </row>
    <row r="144" spans="2:12" x14ac:dyDescent="0.15">
      <c r="B144" s="469"/>
      <c r="C144" s="478"/>
      <c r="D144" s="479"/>
      <c r="E144" s="483"/>
      <c r="F144" s="484"/>
      <c r="G144" s="484"/>
      <c r="H144" s="484"/>
      <c r="I144" s="484"/>
      <c r="J144" s="484"/>
      <c r="K144" s="484"/>
      <c r="L144" s="485"/>
    </row>
    <row r="145" spans="2:12" x14ac:dyDescent="0.15">
      <c r="B145" s="469"/>
      <c r="C145" s="478"/>
      <c r="D145" s="479"/>
      <c r="E145" s="483"/>
      <c r="F145" s="484"/>
      <c r="G145" s="484"/>
      <c r="H145" s="484"/>
      <c r="I145" s="484"/>
      <c r="J145" s="484"/>
      <c r="K145" s="484"/>
      <c r="L145" s="485"/>
    </row>
    <row r="146" spans="2:12" x14ac:dyDescent="0.15">
      <c r="B146" s="469"/>
      <c r="C146" s="478"/>
      <c r="D146" s="479"/>
      <c r="E146" s="483"/>
      <c r="F146" s="484"/>
      <c r="G146" s="484"/>
      <c r="H146" s="484"/>
      <c r="I146" s="484"/>
      <c r="J146" s="484"/>
      <c r="K146" s="484"/>
      <c r="L146" s="485"/>
    </row>
    <row r="147" spans="2:12" x14ac:dyDescent="0.15">
      <c r="B147" s="469"/>
      <c r="C147" s="478"/>
      <c r="D147" s="479"/>
      <c r="E147" s="483"/>
      <c r="F147" s="484"/>
      <c r="G147" s="484"/>
      <c r="H147" s="484"/>
      <c r="I147" s="484"/>
      <c r="J147" s="484"/>
      <c r="K147" s="484"/>
      <c r="L147" s="485"/>
    </row>
    <row r="148" spans="2:12" x14ac:dyDescent="0.15">
      <c r="B148" s="469"/>
      <c r="C148" s="478"/>
      <c r="D148" s="479"/>
      <c r="E148" s="483"/>
      <c r="F148" s="484"/>
      <c r="G148" s="484"/>
      <c r="H148" s="484"/>
      <c r="I148" s="484"/>
      <c r="J148" s="484"/>
      <c r="K148" s="484"/>
      <c r="L148" s="485"/>
    </row>
    <row r="149" spans="2:12" x14ac:dyDescent="0.15">
      <c r="B149" s="469"/>
      <c r="C149" s="478"/>
      <c r="D149" s="479"/>
      <c r="E149" s="483"/>
      <c r="F149" s="484"/>
      <c r="G149" s="484"/>
      <c r="H149" s="484"/>
      <c r="I149" s="484"/>
      <c r="J149" s="484"/>
      <c r="K149" s="484"/>
      <c r="L149" s="485"/>
    </row>
    <row r="150" spans="2:12" x14ac:dyDescent="0.15">
      <c r="B150" s="469"/>
      <c r="C150" s="478"/>
      <c r="D150" s="479"/>
      <c r="E150" s="483"/>
      <c r="F150" s="484"/>
      <c r="G150" s="484"/>
      <c r="H150" s="484"/>
      <c r="I150" s="484"/>
      <c r="J150" s="484"/>
      <c r="K150" s="484"/>
      <c r="L150" s="485"/>
    </row>
    <row r="151" spans="2:12" x14ac:dyDescent="0.15">
      <c r="B151" s="469"/>
      <c r="C151" s="478"/>
      <c r="D151" s="479"/>
      <c r="E151" s="483"/>
      <c r="F151" s="484"/>
      <c r="G151" s="484"/>
      <c r="H151" s="484"/>
      <c r="I151" s="484"/>
      <c r="J151" s="484"/>
      <c r="K151" s="484"/>
      <c r="L151" s="485"/>
    </row>
    <row r="152" spans="2:12" x14ac:dyDescent="0.15">
      <c r="B152" s="469"/>
      <c r="C152" s="478"/>
      <c r="D152" s="479"/>
      <c r="E152" s="483"/>
      <c r="F152" s="484"/>
      <c r="G152" s="484"/>
      <c r="H152" s="484"/>
      <c r="I152" s="484"/>
      <c r="J152" s="484"/>
      <c r="K152" s="484"/>
      <c r="L152" s="485"/>
    </row>
    <row r="153" spans="2:12" x14ac:dyDescent="0.15">
      <c r="B153" s="469"/>
      <c r="C153" s="478"/>
      <c r="D153" s="479"/>
      <c r="E153" s="483"/>
      <c r="F153" s="484"/>
      <c r="G153" s="484"/>
      <c r="H153" s="484"/>
      <c r="I153" s="484"/>
      <c r="J153" s="484"/>
      <c r="K153" s="484"/>
      <c r="L153" s="485"/>
    </row>
    <row r="154" spans="2:12" x14ac:dyDescent="0.15">
      <c r="B154" s="469"/>
      <c r="C154" s="478"/>
      <c r="D154" s="479"/>
      <c r="E154" s="483"/>
      <c r="F154" s="484"/>
      <c r="G154" s="484"/>
      <c r="H154" s="484"/>
      <c r="I154" s="484"/>
      <c r="J154" s="484"/>
      <c r="K154" s="484"/>
      <c r="L154" s="485"/>
    </row>
    <row r="155" spans="2:12" x14ac:dyDescent="0.15">
      <c r="B155" s="470"/>
      <c r="C155" s="537"/>
      <c r="D155" s="538"/>
      <c r="E155" s="607"/>
      <c r="F155" s="608"/>
      <c r="G155" s="608"/>
      <c r="H155" s="608"/>
      <c r="I155" s="608"/>
      <c r="J155" s="608"/>
      <c r="K155" s="608"/>
      <c r="L155" s="609"/>
    </row>
    <row r="157" spans="2:12" ht="28.5" customHeight="1" x14ac:dyDescent="0.15">
      <c r="B157" s="440" t="s">
        <v>80</v>
      </c>
      <c r="C157" s="442" t="s">
        <v>117</v>
      </c>
      <c r="D157" s="427"/>
      <c r="E157" s="427" t="s">
        <v>81</v>
      </c>
      <c r="F157" s="443" t="s">
        <v>119</v>
      </c>
      <c r="G157" s="444"/>
      <c r="H157" s="444"/>
      <c r="I157" s="427" t="s">
        <v>82</v>
      </c>
      <c r="J157" s="427"/>
      <c r="K157" s="427" t="s">
        <v>83</v>
      </c>
      <c r="L157" s="427"/>
    </row>
    <row r="158" spans="2:12" ht="39" customHeight="1" x14ac:dyDescent="0.15">
      <c r="B158" s="441"/>
      <c r="C158" s="427"/>
      <c r="D158" s="427"/>
      <c r="E158" s="427"/>
      <c r="F158" s="444"/>
      <c r="G158" s="444"/>
      <c r="H158" s="444"/>
      <c r="I158" s="12" t="s">
        <v>84</v>
      </c>
      <c r="J158" s="35" t="s">
        <v>118</v>
      </c>
      <c r="K158" s="36" t="s">
        <v>84</v>
      </c>
      <c r="L158" s="35" t="s">
        <v>118</v>
      </c>
    </row>
    <row r="159" spans="2:12" ht="33" customHeight="1" x14ac:dyDescent="0.15">
      <c r="B159" s="441"/>
      <c r="C159" s="450" t="s">
        <v>161</v>
      </c>
      <c r="D159" s="451"/>
      <c r="E159" s="14" t="s">
        <v>229</v>
      </c>
      <c r="F159" s="452" t="s">
        <v>230</v>
      </c>
      <c r="G159" s="453"/>
      <c r="H159" s="454"/>
      <c r="I159" s="46" t="s">
        <v>239</v>
      </c>
      <c r="J159" s="47" t="s">
        <v>240</v>
      </c>
      <c r="K159" s="46" t="s">
        <v>239</v>
      </c>
      <c r="L159" s="47" t="s">
        <v>243</v>
      </c>
    </row>
    <row r="160" spans="2:12" ht="33" customHeight="1" x14ac:dyDescent="0.15">
      <c r="B160" s="441"/>
      <c r="C160" s="435" t="s">
        <v>231</v>
      </c>
      <c r="D160" s="436"/>
      <c r="E160" s="15" t="s">
        <v>232</v>
      </c>
      <c r="F160" s="437" t="s">
        <v>233</v>
      </c>
      <c r="G160" s="438"/>
      <c r="H160" s="439"/>
      <c r="I160" s="48" t="s">
        <v>238</v>
      </c>
      <c r="J160" s="49" t="s">
        <v>241</v>
      </c>
      <c r="K160" s="48" t="s">
        <v>238</v>
      </c>
      <c r="L160" s="49" t="s">
        <v>244</v>
      </c>
    </row>
    <row r="161" spans="2:12" ht="33" customHeight="1" x14ac:dyDescent="0.15">
      <c r="B161" s="441"/>
      <c r="C161" s="435" t="s">
        <v>234</v>
      </c>
      <c r="D161" s="436"/>
      <c r="E161" s="15" t="s">
        <v>235</v>
      </c>
      <c r="F161" s="437" t="s">
        <v>236</v>
      </c>
      <c r="G161" s="438"/>
      <c r="H161" s="439"/>
      <c r="I161" s="48" t="s">
        <v>237</v>
      </c>
      <c r="J161" s="49" t="s">
        <v>242</v>
      </c>
      <c r="K161" s="48" t="s">
        <v>237</v>
      </c>
      <c r="L161" s="49" t="s">
        <v>245</v>
      </c>
    </row>
    <row r="162" spans="2:12" ht="33" customHeight="1" x14ac:dyDescent="0.15">
      <c r="B162" s="441"/>
      <c r="C162" s="435"/>
      <c r="D162" s="436"/>
      <c r="E162" s="15"/>
      <c r="F162" s="437"/>
      <c r="G162" s="438"/>
      <c r="H162" s="439"/>
      <c r="I162" s="48"/>
      <c r="J162" s="49"/>
      <c r="K162" s="48"/>
      <c r="L162" s="49"/>
    </row>
    <row r="163" spans="2:12" ht="33" customHeight="1" x14ac:dyDescent="0.15">
      <c r="B163" s="441"/>
      <c r="C163" s="435"/>
      <c r="D163" s="436"/>
      <c r="E163" s="15"/>
      <c r="F163" s="437"/>
      <c r="G163" s="438"/>
      <c r="H163" s="439"/>
      <c r="I163" s="48"/>
      <c r="J163" s="49"/>
      <c r="K163" s="48"/>
      <c r="L163" s="49"/>
    </row>
    <row r="164" spans="2:12" ht="33" customHeight="1" x14ac:dyDescent="0.15">
      <c r="B164" s="441"/>
      <c r="C164" s="435"/>
      <c r="D164" s="436"/>
      <c r="E164" s="15"/>
      <c r="F164" s="437"/>
      <c r="G164" s="438"/>
      <c r="H164" s="439"/>
      <c r="I164" s="48"/>
      <c r="J164" s="49"/>
      <c r="K164" s="48"/>
      <c r="L164" s="49"/>
    </row>
    <row r="165" spans="2:12" ht="33" customHeight="1" x14ac:dyDescent="0.15">
      <c r="B165" s="441"/>
      <c r="C165" s="435"/>
      <c r="D165" s="436"/>
      <c r="E165" s="15"/>
      <c r="F165" s="437"/>
      <c r="G165" s="438"/>
      <c r="H165" s="439"/>
      <c r="I165" s="48"/>
      <c r="J165" s="49"/>
      <c r="K165" s="48"/>
      <c r="L165" s="49"/>
    </row>
    <row r="166" spans="2:12" ht="33" customHeight="1" x14ac:dyDescent="0.15">
      <c r="B166" s="441"/>
      <c r="C166" s="435"/>
      <c r="D166" s="436"/>
      <c r="E166" s="15"/>
      <c r="F166" s="437"/>
      <c r="G166" s="438"/>
      <c r="H166" s="439"/>
      <c r="I166" s="48"/>
      <c r="J166" s="49"/>
      <c r="K166" s="48"/>
      <c r="L166" s="49"/>
    </row>
    <row r="167" spans="2:12" ht="33" customHeight="1" thickBot="1" x14ac:dyDescent="0.2">
      <c r="B167" s="441"/>
      <c r="C167" s="445"/>
      <c r="D167" s="446"/>
      <c r="E167" s="16"/>
      <c r="F167" s="447"/>
      <c r="G167" s="448"/>
      <c r="H167" s="449"/>
      <c r="I167" s="50"/>
      <c r="J167" s="51"/>
      <c r="K167" s="50"/>
      <c r="L167" s="51"/>
    </row>
    <row r="168" spans="2:12" ht="24" customHeight="1" thickTop="1" x14ac:dyDescent="0.15">
      <c r="B168" s="434" t="s">
        <v>88</v>
      </c>
      <c r="C168" s="434" t="s">
        <v>89</v>
      </c>
      <c r="D168" s="434"/>
      <c r="E168" s="434" t="s">
        <v>92</v>
      </c>
      <c r="F168" s="434"/>
      <c r="G168" s="434"/>
      <c r="H168" s="434"/>
      <c r="I168" s="17" t="s">
        <v>77</v>
      </c>
      <c r="J168" s="18" t="s">
        <v>85</v>
      </c>
      <c r="K168" s="17" t="s">
        <v>86</v>
      </c>
      <c r="L168" s="18" t="s">
        <v>87</v>
      </c>
    </row>
    <row r="169" spans="2:12" ht="24" customHeight="1" x14ac:dyDescent="0.15">
      <c r="B169" s="427"/>
      <c r="C169" s="427" t="s">
        <v>90</v>
      </c>
      <c r="D169" s="427"/>
      <c r="E169" s="427" t="s">
        <v>91</v>
      </c>
      <c r="F169" s="427"/>
      <c r="G169" s="427"/>
      <c r="H169" s="427"/>
      <c r="I169" s="1" t="s">
        <v>77</v>
      </c>
      <c r="J169" s="19" t="s">
        <v>85</v>
      </c>
      <c r="K169" s="1" t="s">
        <v>86</v>
      </c>
      <c r="L169" s="19" t="s">
        <v>247</v>
      </c>
    </row>
    <row r="170" spans="2:12" ht="24" customHeight="1" x14ac:dyDescent="0.15">
      <c r="B170" s="427"/>
      <c r="C170" s="427"/>
      <c r="D170" s="427"/>
      <c r="E170" s="427" t="s">
        <v>93</v>
      </c>
      <c r="F170" s="427"/>
      <c r="G170" s="427"/>
      <c r="H170" s="427"/>
      <c r="I170" s="1" t="s">
        <v>77</v>
      </c>
      <c r="J170" s="19" t="s">
        <v>85</v>
      </c>
      <c r="K170" s="1" t="s">
        <v>86</v>
      </c>
      <c r="L170" s="19" t="s">
        <v>246</v>
      </c>
    </row>
    <row r="172" spans="2:12" x14ac:dyDescent="0.15">
      <c r="B172" s="427" t="s">
        <v>94</v>
      </c>
      <c r="C172" s="427"/>
      <c r="D172" s="427"/>
      <c r="E172" s="427" t="s">
        <v>95</v>
      </c>
      <c r="F172" s="427"/>
      <c r="G172" s="427"/>
      <c r="H172" s="427" t="s">
        <v>96</v>
      </c>
      <c r="I172" s="427"/>
      <c r="J172" s="427"/>
      <c r="K172" s="427" t="s">
        <v>97</v>
      </c>
      <c r="L172" s="427"/>
    </row>
    <row r="173" spans="2:12" x14ac:dyDescent="0.15">
      <c r="B173" s="427"/>
      <c r="C173" s="427"/>
      <c r="D173" s="427"/>
      <c r="E173" s="428"/>
      <c r="F173" s="429"/>
      <c r="G173" s="430"/>
      <c r="H173" s="428"/>
      <c r="I173" s="429"/>
      <c r="J173" s="430"/>
      <c r="K173" s="428"/>
      <c r="L173" s="430"/>
    </row>
    <row r="174" spans="2:12" x14ac:dyDescent="0.15">
      <c r="B174" s="427"/>
      <c r="C174" s="427"/>
      <c r="D174" s="427"/>
      <c r="E174" s="431"/>
      <c r="F174" s="432"/>
      <c r="G174" s="433"/>
      <c r="H174" s="431"/>
      <c r="I174" s="432"/>
      <c r="J174" s="433"/>
      <c r="K174" s="431"/>
      <c r="L174" s="433"/>
    </row>
    <row r="175" spans="2:12" x14ac:dyDescent="0.15">
      <c r="B175" s="427"/>
      <c r="C175" s="427"/>
      <c r="D175" s="427"/>
      <c r="E175" s="428"/>
      <c r="F175" s="429"/>
      <c r="G175" s="430"/>
      <c r="H175" s="428"/>
      <c r="I175" s="429"/>
      <c r="J175" s="430"/>
      <c r="K175" s="428"/>
      <c r="L175" s="430"/>
    </row>
    <row r="176" spans="2:12" x14ac:dyDescent="0.15">
      <c r="B176" s="427"/>
      <c r="C176" s="427"/>
      <c r="D176" s="427"/>
      <c r="E176" s="431"/>
      <c r="F176" s="432"/>
      <c r="G176" s="433"/>
      <c r="H176" s="431"/>
      <c r="I176" s="432"/>
      <c r="J176" s="433"/>
      <c r="K176" s="431"/>
      <c r="L176" s="433"/>
    </row>
    <row r="198" spans="2:12" ht="17.25" x14ac:dyDescent="0.15">
      <c r="B198" s="418" t="s">
        <v>0</v>
      </c>
      <c r="C198" s="418"/>
      <c r="D198" s="418"/>
      <c r="E198" s="418"/>
      <c r="F198" s="418"/>
      <c r="J198" s="7"/>
    </row>
    <row r="199" spans="2:12" ht="18" thickBot="1" x14ac:dyDescent="0.2">
      <c r="B199" s="398" t="s">
        <v>28</v>
      </c>
      <c r="C199" s="398"/>
      <c r="F199" s="7"/>
      <c r="J199" s="7"/>
    </row>
    <row r="200" spans="2:12" x14ac:dyDescent="0.15">
      <c r="B200" s="20"/>
      <c r="C200" s="21"/>
      <c r="D200" s="419">
        <f ca="1">G25</f>
        <v>43109</v>
      </c>
      <c r="E200" s="420"/>
      <c r="F200" s="420"/>
      <c r="G200" s="420"/>
      <c r="H200" s="421">
        <f ca="1">J25</f>
        <v>44935</v>
      </c>
      <c r="I200" s="422"/>
      <c r="J200" s="422"/>
      <c r="K200" s="423"/>
      <c r="L200" s="22"/>
    </row>
    <row r="201" spans="2:12" x14ac:dyDescent="0.15">
      <c r="B201" s="23"/>
      <c r="C201" s="24"/>
      <c r="D201" s="25" t="s">
        <v>6</v>
      </c>
      <c r="E201" s="26" t="s">
        <v>248</v>
      </c>
      <c r="F201" s="26" t="s">
        <v>10</v>
      </c>
      <c r="G201" s="27" t="s">
        <v>21</v>
      </c>
      <c r="H201" s="25" t="s">
        <v>6</v>
      </c>
      <c r="I201" s="26" t="s">
        <v>248</v>
      </c>
      <c r="J201" s="26" t="s">
        <v>10</v>
      </c>
      <c r="K201" s="27" t="s">
        <v>21</v>
      </c>
      <c r="L201" s="424" t="s">
        <v>8</v>
      </c>
    </row>
    <row r="202" spans="2:12" x14ac:dyDescent="0.15">
      <c r="B202" s="387" t="s">
        <v>7</v>
      </c>
      <c r="C202" s="426"/>
      <c r="D202" s="28" t="s">
        <v>22</v>
      </c>
      <c r="E202" s="29" t="s">
        <v>11</v>
      </c>
      <c r="F202" s="13" t="s">
        <v>12</v>
      </c>
      <c r="G202" s="30"/>
      <c r="H202" s="28" t="s">
        <v>22</v>
      </c>
      <c r="I202" s="39" t="s">
        <v>11</v>
      </c>
      <c r="J202" s="13" t="s">
        <v>12</v>
      </c>
      <c r="K202" s="30"/>
      <c r="L202" s="425"/>
    </row>
    <row r="203" spans="2:12" x14ac:dyDescent="0.15">
      <c r="B203" s="409" t="s">
        <v>266</v>
      </c>
      <c r="C203" s="2" t="s">
        <v>13</v>
      </c>
      <c r="D203" s="72">
        <f>E203*F203</f>
        <v>8800000</v>
      </c>
      <c r="E203" s="55">
        <v>11000</v>
      </c>
      <c r="F203" s="55">
        <v>800</v>
      </c>
      <c r="G203" s="70" t="s">
        <v>249</v>
      </c>
      <c r="H203" s="72">
        <f>I203*J203</f>
        <v>10450000</v>
      </c>
      <c r="I203" s="55">
        <v>11000</v>
      </c>
      <c r="J203" s="55">
        <v>950</v>
      </c>
      <c r="K203" s="71" t="s">
        <v>249</v>
      </c>
      <c r="L203" s="412"/>
    </row>
    <row r="204" spans="2:12" x14ac:dyDescent="0.15">
      <c r="B204" s="410"/>
      <c r="C204" s="2" t="s">
        <v>14</v>
      </c>
      <c r="D204" s="72">
        <f t="shared" ref="D204:D206" si="0">E204*F204</f>
        <v>650000</v>
      </c>
      <c r="E204" s="55">
        <v>13000</v>
      </c>
      <c r="F204" s="55">
        <v>50</v>
      </c>
      <c r="G204" s="70" t="s">
        <v>249</v>
      </c>
      <c r="H204" s="72">
        <f>I204*J204</f>
        <v>980000</v>
      </c>
      <c r="I204" s="55">
        <v>14000</v>
      </c>
      <c r="J204" s="55">
        <v>70</v>
      </c>
      <c r="K204" s="71" t="s">
        <v>249</v>
      </c>
      <c r="L204" s="413"/>
    </row>
    <row r="205" spans="2:12" x14ac:dyDescent="0.15">
      <c r="B205" s="410"/>
      <c r="C205" s="2" t="s">
        <v>25</v>
      </c>
      <c r="D205" s="72">
        <f t="shared" si="0"/>
        <v>325000</v>
      </c>
      <c r="E205" s="55">
        <v>2500</v>
      </c>
      <c r="F205" s="55">
        <v>130</v>
      </c>
      <c r="G205" s="70" t="s">
        <v>249</v>
      </c>
      <c r="H205" s="72">
        <f t="shared" ref="H205:H206" si="1">I205*J205</f>
        <v>400000</v>
      </c>
      <c r="I205" s="55">
        <v>2500</v>
      </c>
      <c r="J205" s="55">
        <v>160</v>
      </c>
      <c r="K205" s="71" t="s">
        <v>249</v>
      </c>
      <c r="L205" s="413"/>
    </row>
    <row r="206" spans="2:12" x14ac:dyDescent="0.15">
      <c r="B206" s="410"/>
      <c r="C206" s="2" t="s">
        <v>26</v>
      </c>
      <c r="D206" s="72">
        <f t="shared" si="0"/>
        <v>125000</v>
      </c>
      <c r="E206" s="55">
        <v>5000</v>
      </c>
      <c r="F206" s="55">
        <v>25</v>
      </c>
      <c r="G206" s="70" t="s">
        <v>249</v>
      </c>
      <c r="H206" s="72">
        <f t="shared" si="1"/>
        <v>150000</v>
      </c>
      <c r="I206" s="55">
        <v>5000</v>
      </c>
      <c r="J206" s="55">
        <v>30</v>
      </c>
      <c r="K206" s="71" t="s">
        <v>249</v>
      </c>
      <c r="L206" s="413"/>
    </row>
    <row r="207" spans="2:12" x14ac:dyDescent="0.15">
      <c r="B207" s="410"/>
      <c r="C207" s="2" t="s">
        <v>9</v>
      </c>
      <c r="D207" s="72"/>
      <c r="E207" s="55"/>
      <c r="F207" s="55"/>
      <c r="G207" s="56"/>
      <c r="H207" s="72"/>
      <c r="I207" s="55"/>
      <c r="J207" s="55"/>
      <c r="K207" s="71"/>
      <c r="L207" s="413"/>
    </row>
    <row r="208" spans="2:12" x14ac:dyDescent="0.15">
      <c r="B208" s="410"/>
      <c r="C208" s="2"/>
      <c r="D208" s="72"/>
      <c r="E208" s="55"/>
      <c r="F208" s="55"/>
      <c r="G208" s="56"/>
      <c r="H208" s="72"/>
      <c r="I208" s="55"/>
      <c r="J208" s="55"/>
      <c r="K208" s="57"/>
      <c r="L208" s="413"/>
    </row>
    <row r="209" spans="2:12" x14ac:dyDescent="0.15">
      <c r="B209" s="410"/>
      <c r="C209" s="2"/>
      <c r="D209" s="72"/>
      <c r="E209" s="55"/>
      <c r="F209" s="55"/>
      <c r="G209" s="56"/>
      <c r="H209" s="72"/>
      <c r="I209" s="55"/>
      <c r="J209" s="55"/>
      <c r="K209" s="57"/>
      <c r="L209" s="413"/>
    </row>
    <row r="210" spans="2:12" x14ac:dyDescent="0.15">
      <c r="B210" s="411"/>
      <c r="C210" s="3" t="s">
        <v>2</v>
      </c>
      <c r="D210" s="72">
        <f>SUM(D203:D207)</f>
        <v>9900000</v>
      </c>
      <c r="E210" s="55"/>
      <c r="F210" s="55"/>
      <c r="G210" s="56"/>
      <c r="H210" s="72">
        <f>SUM(H203:H207)</f>
        <v>11980000</v>
      </c>
      <c r="I210" s="55"/>
      <c r="J210" s="55"/>
      <c r="K210" s="57"/>
      <c r="L210" s="414"/>
    </row>
    <row r="211" spans="2:12" x14ac:dyDescent="0.15">
      <c r="B211" s="415" t="s">
        <v>15</v>
      </c>
      <c r="C211" s="4" t="s">
        <v>19</v>
      </c>
      <c r="D211" s="72">
        <v>300000</v>
      </c>
      <c r="E211" s="55"/>
      <c r="F211" s="55"/>
      <c r="G211" s="56"/>
      <c r="H211" s="72">
        <v>300000</v>
      </c>
      <c r="I211" s="55"/>
      <c r="J211" s="55"/>
      <c r="K211" s="57"/>
      <c r="L211" s="412"/>
    </row>
    <row r="212" spans="2:12" x14ac:dyDescent="0.15">
      <c r="B212" s="416"/>
      <c r="C212" s="2" t="s">
        <v>16</v>
      </c>
      <c r="D212" s="72">
        <v>400000</v>
      </c>
      <c r="E212" s="55"/>
      <c r="F212" s="55"/>
      <c r="G212" s="56"/>
      <c r="H212" s="72">
        <v>400000</v>
      </c>
      <c r="I212" s="55"/>
      <c r="J212" s="55"/>
      <c r="K212" s="57"/>
      <c r="L212" s="413"/>
    </row>
    <row r="213" spans="2:12" x14ac:dyDescent="0.15">
      <c r="B213" s="416"/>
      <c r="C213" s="2" t="s">
        <v>17</v>
      </c>
      <c r="D213" s="72">
        <v>500000</v>
      </c>
      <c r="E213" s="55"/>
      <c r="F213" s="55"/>
      <c r="G213" s="56"/>
      <c r="H213" s="72">
        <v>500000</v>
      </c>
      <c r="I213" s="55"/>
      <c r="J213" s="55"/>
      <c r="K213" s="57"/>
      <c r="L213" s="413"/>
    </row>
    <row r="214" spans="2:12" x14ac:dyDescent="0.15">
      <c r="B214" s="416"/>
      <c r="C214" s="2" t="s">
        <v>18</v>
      </c>
      <c r="D214" s="72"/>
      <c r="E214" s="55"/>
      <c r="F214" s="55"/>
      <c r="G214" s="56"/>
      <c r="H214" s="72"/>
      <c r="I214" s="55"/>
      <c r="J214" s="55"/>
      <c r="K214" s="57"/>
      <c r="L214" s="413"/>
    </row>
    <row r="215" spans="2:12" x14ac:dyDescent="0.15">
      <c r="B215" s="416"/>
      <c r="C215" s="2"/>
      <c r="D215" s="72"/>
      <c r="E215" s="55"/>
      <c r="F215" s="55"/>
      <c r="G215" s="56"/>
      <c r="H215" s="72"/>
      <c r="I215" s="55"/>
      <c r="J215" s="55"/>
      <c r="K215" s="57"/>
      <c r="L215" s="413"/>
    </row>
    <row r="216" spans="2:12" x14ac:dyDescent="0.15">
      <c r="B216" s="416"/>
      <c r="C216" s="2" t="s">
        <v>20</v>
      </c>
      <c r="D216" s="73"/>
      <c r="E216" s="55"/>
      <c r="F216" s="55"/>
      <c r="G216" s="56"/>
      <c r="H216" s="73"/>
      <c r="I216" s="55"/>
      <c r="J216" s="55"/>
      <c r="K216" s="57"/>
      <c r="L216" s="413"/>
    </row>
    <row r="217" spans="2:12" x14ac:dyDescent="0.15">
      <c r="B217" s="417"/>
      <c r="C217" s="3" t="s">
        <v>3</v>
      </c>
      <c r="D217" s="72">
        <f>SUM(D211:D216)</f>
        <v>1200000</v>
      </c>
      <c r="E217" s="55"/>
      <c r="F217" s="55"/>
      <c r="G217" s="56"/>
      <c r="H217" s="72">
        <f>SUM(H211:H216)</f>
        <v>1200000</v>
      </c>
      <c r="I217" s="55"/>
      <c r="J217" s="55"/>
      <c r="K217" s="57"/>
      <c r="L217" s="414"/>
    </row>
    <row r="218" spans="2:12" x14ac:dyDescent="0.15">
      <c r="B218" s="397" t="s">
        <v>1</v>
      </c>
      <c r="C218" s="2" t="s">
        <v>108</v>
      </c>
      <c r="D218" s="72">
        <v>742500</v>
      </c>
      <c r="E218" s="55"/>
      <c r="F218" s="55"/>
      <c r="G218" s="56"/>
      <c r="H218" s="72"/>
      <c r="I218" s="55"/>
      <c r="J218" s="55"/>
      <c r="K218" s="57"/>
      <c r="L218" s="412"/>
    </row>
    <row r="219" spans="2:12" x14ac:dyDescent="0.15">
      <c r="B219" s="397"/>
      <c r="C219" s="2" t="s">
        <v>109</v>
      </c>
      <c r="D219" s="72">
        <v>1400000</v>
      </c>
      <c r="E219" s="55"/>
      <c r="F219" s="55"/>
      <c r="G219" s="56"/>
      <c r="H219" s="72">
        <v>1820000</v>
      </c>
      <c r="I219" s="55"/>
      <c r="J219" s="55"/>
      <c r="K219" s="57"/>
      <c r="L219" s="413"/>
    </row>
    <row r="220" spans="2:12" x14ac:dyDescent="0.15">
      <c r="B220" s="397"/>
      <c r="C220" s="2" t="s">
        <v>23</v>
      </c>
      <c r="D220" s="72"/>
      <c r="E220" s="55"/>
      <c r="F220" s="55"/>
      <c r="G220" s="56"/>
      <c r="H220" s="72"/>
      <c r="I220" s="55"/>
      <c r="J220" s="55"/>
      <c r="K220" s="57"/>
      <c r="L220" s="413"/>
    </row>
    <row r="221" spans="2:12" x14ac:dyDescent="0.15">
      <c r="B221" s="397"/>
      <c r="C221" s="2" t="s">
        <v>24</v>
      </c>
      <c r="D221" s="72">
        <v>800000</v>
      </c>
      <c r="E221" s="55"/>
      <c r="F221" s="55"/>
      <c r="G221" s="56"/>
      <c r="H221" s="72">
        <v>1040000</v>
      </c>
      <c r="I221" s="55"/>
      <c r="J221" s="55"/>
      <c r="K221" s="57"/>
      <c r="L221" s="413"/>
    </row>
    <row r="222" spans="2:12" x14ac:dyDescent="0.15">
      <c r="B222" s="397"/>
      <c r="C222" s="2"/>
      <c r="D222" s="72"/>
      <c r="E222" s="55"/>
      <c r="F222" s="55"/>
      <c r="G222" s="56"/>
      <c r="H222" s="72"/>
      <c r="I222" s="55"/>
      <c r="J222" s="55"/>
      <c r="K222" s="57"/>
      <c r="L222" s="413"/>
    </row>
    <row r="223" spans="2:12" x14ac:dyDescent="0.15">
      <c r="B223" s="397"/>
      <c r="C223" s="2"/>
      <c r="D223" s="72"/>
      <c r="E223" s="55"/>
      <c r="F223" s="55"/>
      <c r="G223" s="56"/>
      <c r="H223" s="72"/>
      <c r="I223" s="55"/>
      <c r="J223" s="55"/>
      <c r="K223" s="57"/>
      <c r="L223" s="413"/>
    </row>
    <row r="224" spans="2:12" x14ac:dyDescent="0.15">
      <c r="B224" s="397"/>
      <c r="C224" s="3" t="s">
        <v>4</v>
      </c>
      <c r="D224" s="72">
        <f>SUM(D218:D223)</f>
        <v>2942500</v>
      </c>
      <c r="E224" s="55"/>
      <c r="F224" s="55"/>
      <c r="G224" s="56"/>
      <c r="H224" s="72">
        <f>SUM(H218:H223)</f>
        <v>2860000</v>
      </c>
      <c r="I224" s="55"/>
      <c r="J224" s="55"/>
      <c r="K224" s="57"/>
      <c r="L224" s="414"/>
    </row>
    <row r="225" spans="2:12" ht="14.25" thickBot="1" x14ac:dyDescent="0.2">
      <c r="B225" s="391" t="s">
        <v>279</v>
      </c>
      <c r="C225" s="392"/>
      <c r="D225" s="74">
        <f>SUM(D224,D217,D210)</f>
        <v>14042500</v>
      </c>
      <c r="E225" s="58"/>
      <c r="F225" s="58"/>
      <c r="G225" s="59"/>
      <c r="H225" s="74">
        <f>SUM(H224,H217,H210)</f>
        <v>16040000</v>
      </c>
      <c r="I225" s="58"/>
      <c r="J225" s="58"/>
      <c r="K225" s="60"/>
      <c r="L225" s="61"/>
    </row>
    <row r="226" spans="2:12" ht="9.75" customHeight="1" x14ac:dyDescent="0.15">
      <c r="B226" s="5"/>
      <c r="C226" s="5"/>
      <c r="D226" s="62"/>
      <c r="E226" s="62"/>
      <c r="F226" s="62"/>
      <c r="G226" s="62"/>
      <c r="H226" s="62"/>
      <c r="I226" s="62"/>
      <c r="J226" s="62"/>
      <c r="K226" s="62"/>
      <c r="L226" s="62"/>
    </row>
    <row r="227" spans="2:12" ht="18" thickBot="1" x14ac:dyDescent="0.2">
      <c r="B227" s="398" t="s">
        <v>27</v>
      </c>
      <c r="C227" s="398"/>
      <c r="D227" s="63"/>
      <c r="E227" s="63"/>
      <c r="F227" s="63"/>
      <c r="G227" s="63"/>
      <c r="H227" s="63"/>
      <c r="I227" s="63"/>
      <c r="J227" s="63"/>
      <c r="K227" s="63"/>
      <c r="L227" s="63"/>
    </row>
    <row r="228" spans="2:12" x14ac:dyDescent="0.15">
      <c r="B228" s="399"/>
      <c r="C228" s="400"/>
      <c r="D228" s="403">
        <f ca="1">G25</f>
        <v>43109</v>
      </c>
      <c r="E228" s="404"/>
      <c r="F228" s="404"/>
      <c r="G228" s="405"/>
      <c r="H228" s="403">
        <f ca="1">J25</f>
        <v>44935</v>
      </c>
      <c r="I228" s="404"/>
      <c r="J228" s="404"/>
      <c r="K228" s="404"/>
      <c r="L228" s="405"/>
    </row>
    <row r="229" spans="2:12" x14ac:dyDescent="0.15">
      <c r="B229" s="401"/>
      <c r="C229" s="402"/>
      <c r="D229" s="64" t="s">
        <v>6</v>
      </c>
      <c r="E229" s="406" t="s">
        <v>8</v>
      </c>
      <c r="F229" s="407"/>
      <c r="G229" s="407"/>
      <c r="H229" s="64" t="s">
        <v>6</v>
      </c>
      <c r="I229" s="406" t="s">
        <v>8</v>
      </c>
      <c r="J229" s="407"/>
      <c r="K229" s="407"/>
      <c r="L229" s="408"/>
    </row>
    <row r="230" spans="2:12" x14ac:dyDescent="0.15">
      <c r="B230" s="397" t="s">
        <v>30</v>
      </c>
      <c r="C230" s="2" t="s">
        <v>32</v>
      </c>
      <c r="D230" s="75">
        <v>400000</v>
      </c>
      <c r="E230" s="388"/>
      <c r="F230" s="389"/>
      <c r="G230" s="389"/>
      <c r="H230" s="75">
        <v>420000</v>
      </c>
      <c r="I230" s="388"/>
      <c r="J230" s="389"/>
      <c r="K230" s="389"/>
      <c r="L230" s="390"/>
    </row>
    <row r="231" spans="2:12" x14ac:dyDescent="0.15">
      <c r="B231" s="397"/>
      <c r="C231" s="2" t="s">
        <v>33</v>
      </c>
      <c r="D231" s="77">
        <v>800000</v>
      </c>
      <c r="E231" s="388"/>
      <c r="F231" s="389"/>
      <c r="G231" s="389"/>
      <c r="H231" s="77">
        <v>800000</v>
      </c>
      <c r="I231" s="388"/>
      <c r="J231" s="389"/>
      <c r="K231" s="389"/>
      <c r="L231" s="390"/>
    </row>
    <row r="232" spans="2:12" x14ac:dyDescent="0.15">
      <c r="B232" s="397"/>
      <c r="C232" s="2" t="s">
        <v>34</v>
      </c>
      <c r="D232" s="78">
        <v>750000</v>
      </c>
      <c r="E232" s="388"/>
      <c r="F232" s="389"/>
      <c r="G232" s="389"/>
      <c r="H232" s="78">
        <v>750000</v>
      </c>
      <c r="I232" s="388"/>
      <c r="J232" s="389"/>
      <c r="K232" s="389"/>
      <c r="L232" s="390"/>
    </row>
    <row r="233" spans="2:12" x14ac:dyDescent="0.15">
      <c r="B233" s="397"/>
      <c r="C233" s="2" t="s">
        <v>35</v>
      </c>
      <c r="D233" s="75">
        <v>400000</v>
      </c>
      <c r="E233" s="388"/>
      <c r="F233" s="389"/>
      <c r="G233" s="389"/>
      <c r="H233" s="75">
        <v>400000</v>
      </c>
      <c r="I233" s="388"/>
      <c r="J233" s="389"/>
      <c r="K233" s="389"/>
      <c r="L233" s="390"/>
    </row>
    <row r="234" spans="2:12" x14ac:dyDescent="0.15">
      <c r="B234" s="397"/>
      <c r="C234" s="2" t="s">
        <v>40</v>
      </c>
      <c r="D234" s="75">
        <v>200000</v>
      </c>
      <c r="E234" s="388"/>
      <c r="F234" s="389"/>
      <c r="G234" s="389"/>
      <c r="H234" s="75">
        <v>250000</v>
      </c>
      <c r="I234" s="388"/>
      <c r="J234" s="389"/>
      <c r="K234" s="389"/>
      <c r="L234" s="390"/>
    </row>
    <row r="235" spans="2:12" x14ac:dyDescent="0.15">
      <c r="B235" s="397"/>
      <c r="C235" s="2" t="s">
        <v>37</v>
      </c>
      <c r="D235" s="75"/>
      <c r="E235" s="388"/>
      <c r="F235" s="389"/>
      <c r="G235" s="389"/>
      <c r="H235" s="75"/>
      <c r="I235" s="388"/>
      <c r="J235" s="389"/>
      <c r="K235" s="389"/>
      <c r="L235" s="390"/>
    </row>
    <row r="236" spans="2:12" x14ac:dyDescent="0.15">
      <c r="B236" s="397"/>
      <c r="C236" s="2" t="s">
        <v>36</v>
      </c>
      <c r="D236" s="75"/>
      <c r="E236" s="388"/>
      <c r="F236" s="389"/>
      <c r="G236" s="389"/>
      <c r="H236" s="75"/>
      <c r="I236" s="388"/>
      <c r="J236" s="389"/>
      <c r="K236" s="389"/>
      <c r="L236" s="390"/>
    </row>
    <row r="237" spans="2:12" x14ac:dyDescent="0.15">
      <c r="B237" s="397"/>
      <c r="C237" s="2" t="s">
        <v>41</v>
      </c>
      <c r="D237" s="75">
        <v>220000</v>
      </c>
      <c r="E237" s="388"/>
      <c r="F237" s="389"/>
      <c r="G237" s="389"/>
      <c r="H237" s="75">
        <v>280000</v>
      </c>
      <c r="I237" s="388"/>
      <c r="J237" s="389"/>
      <c r="K237" s="389"/>
      <c r="L237" s="390"/>
    </row>
    <row r="238" spans="2:12" x14ac:dyDescent="0.15">
      <c r="B238" s="397"/>
      <c r="C238" s="2" t="s">
        <v>252</v>
      </c>
      <c r="D238" s="75">
        <v>1000000</v>
      </c>
      <c r="E238" s="52"/>
      <c r="F238" s="53"/>
      <c r="G238" s="53"/>
      <c r="H238" s="75">
        <v>1000000</v>
      </c>
      <c r="I238" s="52"/>
      <c r="J238" s="53"/>
      <c r="K238" s="53"/>
      <c r="L238" s="65"/>
    </row>
    <row r="239" spans="2:12" x14ac:dyDescent="0.15">
      <c r="B239" s="397"/>
      <c r="C239" s="2"/>
      <c r="D239" s="75"/>
      <c r="E239" s="388"/>
      <c r="F239" s="389"/>
      <c r="G239" s="389"/>
      <c r="H239" s="75"/>
      <c r="I239" s="388"/>
      <c r="J239" s="389"/>
      <c r="K239" s="389"/>
      <c r="L239" s="390"/>
    </row>
    <row r="240" spans="2:12" x14ac:dyDescent="0.15">
      <c r="B240" s="397"/>
      <c r="C240" s="3" t="s">
        <v>2</v>
      </c>
      <c r="D240" s="75">
        <f>SUM(D230:D239)</f>
        <v>3770000</v>
      </c>
      <c r="E240" s="388"/>
      <c r="F240" s="389"/>
      <c r="G240" s="389"/>
      <c r="H240" s="75">
        <f>SUM(H230:H239)</f>
        <v>3900000</v>
      </c>
      <c r="I240" s="388"/>
      <c r="J240" s="389"/>
      <c r="K240" s="389"/>
      <c r="L240" s="390"/>
    </row>
    <row r="241" spans="2:12" x14ac:dyDescent="0.15">
      <c r="B241" s="386" t="s">
        <v>43</v>
      </c>
      <c r="C241" s="4" t="s">
        <v>110</v>
      </c>
      <c r="D241" s="75"/>
      <c r="E241" s="388"/>
      <c r="F241" s="389"/>
      <c r="G241" s="389"/>
      <c r="H241" s="75"/>
      <c r="I241" s="388"/>
      <c r="J241" s="389"/>
      <c r="K241" s="389"/>
      <c r="L241" s="390"/>
    </row>
    <row r="242" spans="2:12" x14ac:dyDescent="0.15">
      <c r="B242" s="386"/>
      <c r="C242" s="31" t="s">
        <v>111</v>
      </c>
      <c r="D242" s="75">
        <v>2500000</v>
      </c>
      <c r="E242" s="388"/>
      <c r="F242" s="389"/>
      <c r="G242" s="389"/>
      <c r="H242" s="75">
        <v>2500000</v>
      </c>
      <c r="I242" s="388"/>
      <c r="J242" s="389"/>
      <c r="K242" s="389"/>
      <c r="L242" s="390"/>
    </row>
    <row r="243" spans="2:12" x14ac:dyDescent="0.15">
      <c r="B243" s="386"/>
      <c r="C243" s="2" t="s">
        <v>38</v>
      </c>
      <c r="D243" s="75">
        <v>1000000</v>
      </c>
      <c r="E243" s="388"/>
      <c r="F243" s="389"/>
      <c r="G243" s="389"/>
      <c r="H243" s="75">
        <v>1000000</v>
      </c>
      <c r="I243" s="388"/>
      <c r="J243" s="389"/>
      <c r="K243" s="389"/>
      <c r="L243" s="390"/>
    </row>
    <row r="244" spans="2:12" x14ac:dyDescent="0.15">
      <c r="B244" s="386"/>
      <c r="C244" s="2"/>
      <c r="D244" s="75"/>
      <c r="E244" s="52"/>
      <c r="F244" s="53"/>
      <c r="G244" s="53"/>
      <c r="H244" s="75"/>
      <c r="I244" s="52"/>
      <c r="J244" s="53"/>
      <c r="K244" s="53"/>
      <c r="L244" s="65"/>
    </row>
    <row r="245" spans="2:12" x14ac:dyDescent="0.15">
      <c r="B245" s="386"/>
      <c r="C245" s="2"/>
      <c r="D245" s="75"/>
      <c r="E245" s="388"/>
      <c r="F245" s="389"/>
      <c r="G245" s="389"/>
      <c r="H245" s="75"/>
      <c r="I245" s="388"/>
      <c r="J245" s="389"/>
      <c r="K245" s="389"/>
      <c r="L245" s="390"/>
    </row>
    <row r="246" spans="2:12" x14ac:dyDescent="0.15">
      <c r="B246" s="387"/>
      <c r="C246" s="3" t="s">
        <v>3</v>
      </c>
      <c r="D246" s="75">
        <f>SUM(D241:D245)</f>
        <v>3500000</v>
      </c>
      <c r="E246" s="388"/>
      <c r="F246" s="389"/>
      <c r="G246" s="389"/>
      <c r="H246" s="75">
        <f>SUM(H241:H245)</f>
        <v>3500000</v>
      </c>
      <c r="I246" s="388"/>
      <c r="J246" s="389"/>
      <c r="K246" s="389"/>
      <c r="L246" s="390"/>
    </row>
    <row r="247" spans="2:12" x14ac:dyDescent="0.15">
      <c r="B247" s="386" t="s">
        <v>42</v>
      </c>
      <c r="C247" s="2" t="s">
        <v>31</v>
      </c>
      <c r="D247" s="75">
        <v>400000</v>
      </c>
      <c r="E247" s="388"/>
      <c r="F247" s="389"/>
      <c r="G247" s="389"/>
      <c r="H247" s="75">
        <v>500000</v>
      </c>
      <c r="I247" s="388"/>
      <c r="J247" s="389"/>
      <c r="K247" s="389"/>
      <c r="L247" s="390"/>
    </row>
    <row r="248" spans="2:12" x14ac:dyDescent="0.15">
      <c r="B248" s="386"/>
      <c r="C248" s="2" t="s">
        <v>112</v>
      </c>
      <c r="D248" s="75">
        <v>550000</v>
      </c>
      <c r="E248" s="52"/>
      <c r="F248" s="53"/>
      <c r="G248" s="53"/>
      <c r="H248" s="75">
        <v>600000</v>
      </c>
      <c r="I248" s="52"/>
      <c r="J248" s="53"/>
      <c r="K248" s="53"/>
      <c r="L248" s="65"/>
    </row>
    <row r="249" spans="2:12" x14ac:dyDescent="0.15">
      <c r="B249" s="386"/>
      <c r="C249" s="2" t="s">
        <v>39</v>
      </c>
      <c r="D249" s="75">
        <v>200000</v>
      </c>
      <c r="E249" s="388"/>
      <c r="F249" s="389"/>
      <c r="G249" s="389"/>
      <c r="H249" s="75">
        <v>250000</v>
      </c>
      <c r="I249" s="388"/>
      <c r="J249" s="389"/>
      <c r="K249" s="389"/>
      <c r="L249" s="390"/>
    </row>
    <row r="250" spans="2:12" x14ac:dyDescent="0.15">
      <c r="B250" s="386"/>
      <c r="C250" s="2" t="s">
        <v>113</v>
      </c>
      <c r="D250" s="75"/>
      <c r="E250" s="388"/>
      <c r="F250" s="389"/>
      <c r="G250" s="389"/>
      <c r="H250" s="75">
        <v>500000</v>
      </c>
      <c r="I250" s="388"/>
      <c r="J250" s="389"/>
      <c r="K250" s="389"/>
      <c r="L250" s="390"/>
    </row>
    <row r="251" spans="2:12" x14ac:dyDescent="0.15">
      <c r="B251" s="386"/>
      <c r="C251" s="2" t="s">
        <v>268</v>
      </c>
      <c r="D251" s="75">
        <v>800000</v>
      </c>
      <c r="E251" s="52"/>
      <c r="F251" s="53"/>
      <c r="G251" s="53"/>
      <c r="H251" s="75">
        <v>1000000</v>
      </c>
      <c r="I251" s="52"/>
      <c r="J251" s="53"/>
      <c r="K251" s="53"/>
      <c r="L251" s="65"/>
    </row>
    <row r="252" spans="2:12" x14ac:dyDescent="0.15">
      <c r="B252" s="386"/>
      <c r="C252" s="2"/>
      <c r="D252" s="75"/>
      <c r="E252" s="388"/>
      <c r="F252" s="389"/>
      <c r="G252" s="389"/>
      <c r="H252" s="75"/>
      <c r="I252" s="388"/>
      <c r="J252" s="389"/>
      <c r="K252" s="389"/>
      <c r="L252" s="390"/>
    </row>
    <row r="253" spans="2:12" x14ac:dyDescent="0.15">
      <c r="B253" s="387"/>
      <c r="C253" s="3" t="s">
        <v>4</v>
      </c>
      <c r="D253" s="75">
        <f>SUM(D247:D252)</f>
        <v>1950000</v>
      </c>
      <c r="E253" s="388"/>
      <c r="F253" s="389"/>
      <c r="G253" s="389"/>
      <c r="H253" s="75">
        <f>SUM(H247:H252)</f>
        <v>2850000</v>
      </c>
      <c r="I253" s="388"/>
      <c r="J253" s="389"/>
      <c r="K253" s="389"/>
      <c r="L253" s="390"/>
    </row>
    <row r="254" spans="2:12" ht="14.25" thickBot="1" x14ac:dyDescent="0.2">
      <c r="B254" s="391" t="s">
        <v>5</v>
      </c>
      <c r="C254" s="392"/>
      <c r="D254" s="76">
        <f>SUM(D253,D246,D240)</f>
        <v>9220000</v>
      </c>
      <c r="E254" s="393"/>
      <c r="F254" s="394"/>
      <c r="G254" s="395"/>
      <c r="H254" s="76">
        <f>SUM(H253,H246,H240)</f>
        <v>10250000</v>
      </c>
      <c r="I254" s="393"/>
      <c r="J254" s="394"/>
      <c r="K254" s="394"/>
      <c r="L254" s="395"/>
    </row>
    <row r="255" spans="2:12" x14ac:dyDescent="0.15">
      <c r="D255" s="66"/>
      <c r="E255" s="66"/>
      <c r="F255" s="67"/>
      <c r="G255" s="66"/>
      <c r="H255" s="66"/>
      <c r="I255" s="66"/>
      <c r="J255" s="67"/>
      <c r="K255" s="66"/>
      <c r="L255" s="66"/>
    </row>
    <row r="256" spans="2:12" x14ac:dyDescent="0.15">
      <c r="B256" s="32"/>
      <c r="C256" s="33" t="s">
        <v>29</v>
      </c>
      <c r="D256" s="388">
        <f>D225-D254</f>
        <v>4822500</v>
      </c>
      <c r="E256" s="396"/>
      <c r="F256" s="68" t="s">
        <v>120</v>
      </c>
      <c r="G256" s="66"/>
      <c r="H256" s="388">
        <f>H225-H254</f>
        <v>5790000</v>
      </c>
      <c r="I256" s="396"/>
      <c r="J256" s="68" t="s">
        <v>121</v>
      </c>
      <c r="K256" s="66"/>
      <c r="L256" s="66"/>
    </row>
    <row r="257" spans="1:13" x14ac:dyDescent="0.15">
      <c r="A257" s="54" t="s">
        <v>130</v>
      </c>
      <c r="B257" s="54"/>
      <c r="C257" s="54"/>
      <c r="D257" s="54"/>
      <c r="E257" s="54"/>
      <c r="F257" s="54"/>
      <c r="G257" s="54"/>
      <c r="H257" s="54"/>
      <c r="I257" s="54"/>
      <c r="J257" s="54"/>
      <c r="K257" s="54"/>
      <c r="L257" s="54"/>
      <c r="M257" s="54"/>
    </row>
    <row r="258" spans="1:13" x14ac:dyDescent="0.15">
      <c r="A258" s="54"/>
      <c r="B258" s="54"/>
      <c r="C258" s="54"/>
      <c r="D258" s="54"/>
      <c r="E258" s="54"/>
      <c r="F258" s="54"/>
      <c r="G258" s="54"/>
      <c r="H258" s="54"/>
      <c r="I258" s="54"/>
      <c r="J258" s="54"/>
      <c r="K258" s="54"/>
      <c r="L258" s="54"/>
      <c r="M258" s="54"/>
    </row>
    <row r="259" spans="1:13" x14ac:dyDescent="0.15">
      <c r="A259" s="54"/>
      <c r="B259" s="54"/>
      <c r="C259" s="54"/>
      <c r="D259" s="54"/>
      <c r="E259" s="54"/>
      <c r="F259" s="54"/>
      <c r="G259" s="54"/>
      <c r="H259" s="54"/>
      <c r="I259" s="54"/>
      <c r="J259" s="54"/>
      <c r="K259" s="54"/>
      <c r="L259" s="54"/>
      <c r="M259" s="54"/>
    </row>
    <row r="260" spans="1:13" ht="27" customHeight="1" x14ac:dyDescent="0.15">
      <c r="A260" s="54"/>
      <c r="B260" s="54"/>
      <c r="C260" s="605" t="s">
        <v>284</v>
      </c>
      <c r="D260" s="605"/>
      <c r="E260" s="605"/>
      <c r="F260" s="54"/>
      <c r="G260" s="54"/>
      <c r="H260" s="54"/>
      <c r="I260" s="54"/>
      <c r="J260" s="54"/>
      <c r="K260" s="54"/>
      <c r="L260" s="54"/>
      <c r="M260" s="54"/>
    </row>
    <row r="261" spans="1:13" x14ac:dyDescent="0.15">
      <c r="A261" s="54"/>
      <c r="B261" s="54"/>
      <c r="C261" s="8" t="s">
        <v>253</v>
      </c>
      <c r="D261" s="8" t="s">
        <v>254</v>
      </c>
      <c r="F261" s="79"/>
      <c r="G261" s="54"/>
      <c r="H261" s="54"/>
      <c r="I261" s="54"/>
      <c r="J261" s="54"/>
      <c r="K261" s="54"/>
      <c r="L261" s="54"/>
      <c r="M261" s="54"/>
    </row>
    <row r="262" spans="1:13" x14ac:dyDescent="0.15">
      <c r="A262" s="54"/>
      <c r="B262" s="54"/>
      <c r="C262" s="8" t="s">
        <v>255</v>
      </c>
      <c r="D262" s="81" t="s">
        <v>256</v>
      </c>
      <c r="E262" s="8" t="s">
        <v>257</v>
      </c>
      <c r="F262" s="79"/>
      <c r="G262" s="54"/>
      <c r="H262" s="54"/>
      <c r="I262" s="54"/>
      <c r="J262" s="54"/>
      <c r="K262" s="54"/>
      <c r="L262" s="54"/>
      <c r="M262" s="54"/>
    </row>
    <row r="263" spans="1:13" x14ac:dyDescent="0.15">
      <c r="A263" s="54"/>
      <c r="B263" s="54"/>
      <c r="C263" s="8" t="s">
        <v>258</v>
      </c>
      <c r="D263" s="8" t="s">
        <v>259</v>
      </c>
      <c r="E263" s="8" t="s">
        <v>260</v>
      </c>
      <c r="F263" s="79"/>
      <c r="G263" s="54"/>
      <c r="H263" s="54"/>
      <c r="I263" s="54"/>
      <c r="J263" s="54"/>
      <c r="K263" s="54"/>
      <c r="L263" s="54"/>
      <c r="M263" s="54"/>
    </row>
    <row r="264" spans="1:13" x14ac:dyDescent="0.15">
      <c r="A264" s="54"/>
      <c r="B264" s="54"/>
      <c r="D264" s="8" t="s">
        <v>264</v>
      </c>
      <c r="E264" s="8" t="s">
        <v>261</v>
      </c>
      <c r="F264" s="79"/>
      <c r="G264" s="54"/>
      <c r="H264" s="54"/>
      <c r="I264" s="54"/>
      <c r="J264" s="54"/>
      <c r="K264" s="54"/>
      <c r="L264" s="54"/>
      <c r="M264" s="54"/>
    </row>
    <row r="265" spans="1:13" x14ac:dyDescent="0.15">
      <c r="A265" s="54"/>
      <c r="B265" s="54"/>
      <c r="D265" s="8" t="s">
        <v>256</v>
      </c>
      <c r="E265" s="8" t="s">
        <v>262</v>
      </c>
      <c r="F265" s="79"/>
      <c r="G265" s="54"/>
      <c r="H265" s="54"/>
      <c r="I265" s="54"/>
      <c r="J265" s="54"/>
      <c r="K265" s="54"/>
      <c r="L265" s="54"/>
      <c r="M265" s="54"/>
    </row>
    <row r="266" spans="1:13" x14ac:dyDescent="0.15">
      <c r="A266" s="54"/>
      <c r="B266" s="54"/>
      <c r="D266" s="8" t="s">
        <v>265</v>
      </c>
      <c r="E266" s="8" t="s">
        <v>263</v>
      </c>
      <c r="F266" s="79"/>
      <c r="G266" s="54"/>
      <c r="H266" s="54"/>
      <c r="I266" s="54"/>
      <c r="J266" s="54"/>
      <c r="K266" s="54"/>
      <c r="L266" s="54"/>
      <c r="M266" s="54"/>
    </row>
    <row r="267" spans="1:13" x14ac:dyDescent="0.15">
      <c r="A267" s="54"/>
      <c r="B267" s="54"/>
      <c r="C267" s="80"/>
      <c r="D267" s="80"/>
      <c r="E267" s="80"/>
      <c r="F267" s="54"/>
      <c r="G267" s="54"/>
      <c r="H267" s="54"/>
      <c r="I267" s="54"/>
      <c r="J267" s="54"/>
      <c r="K267" s="54"/>
      <c r="L267" s="54"/>
      <c r="M267" s="54"/>
    </row>
    <row r="268" spans="1:13" x14ac:dyDescent="0.15">
      <c r="A268" s="54"/>
      <c r="B268" s="54"/>
      <c r="C268" s="80"/>
      <c r="E268" s="80"/>
      <c r="F268" s="54"/>
      <c r="G268" s="54"/>
      <c r="H268" s="54"/>
      <c r="I268" s="54"/>
      <c r="J268" s="54"/>
      <c r="K268" s="54"/>
      <c r="L268" s="54"/>
      <c r="M268" s="54"/>
    </row>
    <row r="269" spans="1:13" x14ac:dyDescent="0.15">
      <c r="A269" s="54"/>
      <c r="B269" s="54"/>
      <c r="C269" s="80"/>
      <c r="D269" s="80"/>
      <c r="E269" s="80"/>
      <c r="F269" s="54"/>
      <c r="G269" s="54"/>
      <c r="H269" s="54"/>
      <c r="I269" s="54"/>
      <c r="J269" s="54"/>
      <c r="K269" s="54"/>
      <c r="L269" s="54"/>
      <c r="M269" s="54"/>
    </row>
    <row r="270" spans="1:13" x14ac:dyDescent="0.15">
      <c r="A270" s="54"/>
      <c r="B270" s="54"/>
      <c r="C270" s="54"/>
      <c r="D270" s="54"/>
      <c r="E270" s="54"/>
      <c r="F270" s="54"/>
      <c r="G270" s="54"/>
      <c r="H270" s="54"/>
      <c r="I270" s="54"/>
      <c r="J270" s="54"/>
      <c r="K270" s="54"/>
      <c r="L270" s="54"/>
      <c r="M270" s="54"/>
    </row>
    <row r="271" spans="1:13" x14ac:dyDescent="0.15">
      <c r="A271" s="54"/>
      <c r="B271" s="54"/>
      <c r="C271" s="54"/>
      <c r="D271" s="54"/>
      <c r="E271" s="54"/>
      <c r="F271" s="54"/>
      <c r="G271" s="54"/>
      <c r="H271" s="54"/>
      <c r="I271" s="54"/>
      <c r="J271" s="54"/>
      <c r="K271" s="54"/>
      <c r="L271" s="54"/>
      <c r="M271" s="54"/>
    </row>
    <row r="272" spans="1:13" x14ac:dyDescent="0.15">
      <c r="A272" s="54"/>
      <c r="B272" s="54"/>
      <c r="C272" s="54"/>
      <c r="D272" s="54"/>
      <c r="E272" s="54"/>
      <c r="F272" s="54"/>
      <c r="G272" s="54"/>
      <c r="H272" s="54"/>
      <c r="I272" s="54"/>
      <c r="J272" s="54"/>
      <c r="K272" s="54"/>
      <c r="L272" s="54"/>
      <c r="M272" s="54"/>
    </row>
    <row r="273" spans="1:13" x14ac:dyDescent="0.15">
      <c r="A273" s="54"/>
      <c r="B273" s="54"/>
      <c r="C273" s="54"/>
      <c r="D273" s="54"/>
      <c r="E273" s="54"/>
      <c r="F273" s="54"/>
      <c r="G273" s="54"/>
      <c r="H273" s="54"/>
      <c r="I273" s="54"/>
      <c r="J273" s="54"/>
      <c r="K273" s="54"/>
      <c r="L273" s="54"/>
      <c r="M273" s="54"/>
    </row>
    <row r="274" spans="1:13" x14ac:dyDescent="0.15">
      <c r="A274" s="54"/>
      <c r="B274" s="54"/>
      <c r="C274" s="54"/>
      <c r="D274" s="54"/>
      <c r="E274" s="54"/>
      <c r="F274" s="54"/>
      <c r="G274" s="54"/>
      <c r="H274" s="54"/>
      <c r="I274" s="54"/>
      <c r="J274" s="54"/>
      <c r="K274" s="54"/>
      <c r="L274" s="54"/>
      <c r="M274" s="54"/>
    </row>
    <row r="275" spans="1:13" x14ac:dyDescent="0.15">
      <c r="A275" s="54"/>
      <c r="B275" s="54"/>
      <c r="C275" s="54"/>
      <c r="D275" s="54"/>
      <c r="E275" s="54"/>
      <c r="F275" s="54"/>
      <c r="G275" s="54"/>
      <c r="H275" s="54"/>
      <c r="I275" s="54"/>
      <c r="J275" s="54"/>
      <c r="K275" s="54"/>
      <c r="L275" s="54"/>
      <c r="M275" s="54"/>
    </row>
    <row r="276" spans="1:13" x14ac:dyDescent="0.15">
      <c r="A276" s="54"/>
      <c r="B276" s="54"/>
      <c r="C276" s="54"/>
      <c r="D276" s="54"/>
      <c r="E276" s="54"/>
      <c r="F276" s="54"/>
      <c r="G276" s="54"/>
      <c r="H276" s="54"/>
      <c r="I276" s="54"/>
      <c r="J276" s="54"/>
      <c r="K276" s="54"/>
      <c r="L276" s="54"/>
      <c r="M276" s="54"/>
    </row>
    <row r="277" spans="1:13" x14ac:dyDescent="0.15">
      <c r="A277" s="54"/>
      <c r="B277" s="54"/>
      <c r="C277" s="54"/>
      <c r="D277" s="54"/>
      <c r="E277" s="54"/>
      <c r="F277" s="54"/>
      <c r="G277" s="54"/>
      <c r="H277" s="54"/>
      <c r="I277" s="54"/>
      <c r="J277" s="54"/>
      <c r="K277" s="54"/>
      <c r="L277" s="54"/>
      <c r="M277" s="54"/>
    </row>
    <row r="278" spans="1:13" x14ac:dyDescent="0.15">
      <c r="A278" s="54"/>
      <c r="B278" s="54"/>
      <c r="C278" s="54"/>
      <c r="D278" s="54"/>
      <c r="E278" s="54"/>
      <c r="F278" s="54"/>
      <c r="G278" s="54"/>
      <c r="H278" s="54"/>
      <c r="I278" s="54"/>
      <c r="J278" s="54"/>
      <c r="K278" s="54"/>
      <c r="L278" s="54"/>
      <c r="M278" s="54"/>
    </row>
    <row r="279" spans="1:13" x14ac:dyDescent="0.15">
      <c r="A279" s="54"/>
      <c r="B279" s="54"/>
      <c r="C279" s="54"/>
      <c r="D279" s="54"/>
      <c r="E279" s="54"/>
      <c r="F279" s="54"/>
      <c r="G279" s="54"/>
      <c r="H279" s="54"/>
      <c r="I279" s="54"/>
      <c r="J279" s="54"/>
      <c r="K279" s="54"/>
      <c r="L279" s="54"/>
      <c r="M279" s="54"/>
    </row>
    <row r="280" spans="1:13" x14ac:dyDescent="0.15">
      <c r="A280" s="54"/>
      <c r="B280" s="54"/>
      <c r="C280" s="54"/>
      <c r="D280" s="54"/>
      <c r="E280" s="54"/>
      <c r="F280" s="54"/>
      <c r="G280" s="54"/>
      <c r="H280" s="54"/>
      <c r="I280" s="54"/>
      <c r="J280" s="54"/>
      <c r="K280" s="54"/>
      <c r="L280" s="54"/>
      <c r="M280" s="54"/>
    </row>
    <row r="281" spans="1:13" x14ac:dyDescent="0.15">
      <c r="A281" s="54"/>
      <c r="B281" s="54"/>
      <c r="C281" s="54"/>
      <c r="D281" s="54"/>
      <c r="E281" s="54"/>
      <c r="F281" s="54"/>
      <c r="G281" s="54"/>
      <c r="H281" s="54"/>
      <c r="I281" s="54"/>
      <c r="J281" s="54"/>
      <c r="K281" s="54"/>
      <c r="L281" s="54"/>
      <c r="M281" s="54"/>
    </row>
    <row r="282" spans="1:13" x14ac:dyDescent="0.15">
      <c r="A282" s="54"/>
      <c r="B282" s="54"/>
      <c r="C282" s="54"/>
      <c r="D282" s="54"/>
      <c r="E282" s="54"/>
      <c r="F282" s="54"/>
      <c r="G282" s="54"/>
      <c r="H282" s="54"/>
      <c r="I282" s="54"/>
      <c r="J282" s="54"/>
      <c r="K282" s="54"/>
      <c r="L282" s="54"/>
      <c r="M282" s="54"/>
    </row>
    <row r="283" spans="1:13" x14ac:dyDescent="0.15">
      <c r="A283" s="54"/>
      <c r="B283" s="54"/>
      <c r="C283" s="54"/>
      <c r="D283" s="54"/>
      <c r="E283" s="54"/>
      <c r="F283" s="54"/>
      <c r="G283" s="54"/>
      <c r="H283" s="54"/>
      <c r="I283" s="54"/>
      <c r="J283" s="54"/>
      <c r="K283" s="54"/>
      <c r="L283" s="54"/>
      <c r="M283" s="54"/>
    </row>
    <row r="284" spans="1:13" x14ac:dyDescent="0.15">
      <c r="A284" s="54"/>
      <c r="B284" s="54"/>
      <c r="C284" s="54"/>
      <c r="D284" s="54"/>
      <c r="E284" s="54"/>
      <c r="F284" s="54"/>
      <c r="G284" s="54"/>
      <c r="H284" s="54"/>
      <c r="I284" s="54"/>
      <c r="J284" s="54"/>
      <c r="K284" s="54"/>
      <c r="L284" s="54"/>
      <c r="M284" s="54"/>
    </row>
    <row r="285" spans="1:13" x14ac:dyDescent="0.15">
      <c r="A285" s="54"/>
      <c r="B285" s="54"/>
      <c r="C285" s="54"/>
      <c r="D285" s="54"/>
      <c r="E285" s="54"/>
      <c r="F285" s="54"/>
      <c r="G285" s="54"/>
      <c r="H285" s="54"/>
      <c r="I285" s="54"/>
      <c r="J285" s="54"/>
      <c r="K285" s="54"/>
      <c r="L285" s="54"/>
      <c r="M285" s="54"/>
    </row>
    <row r="286" spans="1:13" x14ac:dyDescent="0.15">
      <c r="A286" s="54"/>
      <c r="B286" s="54"/>
      <c r="C286" s="54"/>
      <c r="D286" s="54"/>
      <c r="E286" s="54"/>
      <c r="F286" s="54"/>
      <c r="G286" s="54"/>
      <c r="H286" s="54"/>
      <c r="I286" s="54"/>
      <c r="J286" s="54"/>
      <c r="K286" s="54"/>
      <c r="L286" s="54"/>
      <c r="M286" s="54"/>
    </row>
    <row r="287" spans="1:13" x14ac:dyDescent="0.15">
      <c r="A287" s="54"/>
      <c r="B287" s="54"/>
      <c r="C287" s="54"/>
      <c r="D287" s="54"/>
      <c r="E287" s="54"/>
      <c r="F287" s="54"/>
      <c r="G287" s="54"/>
      <c r="H287" s="54"/>
      <c r="I287" s="54"/>
      <c r="J287" s="54"/>
      <c r="K287" s="54"/>
      <c r="L287" s="54"/>
      <c r="M287" s="54"/>
    </row>
    <row r="288" spans="1:13" x14ac:dyDescent="0.15">
      <c r="A288" s="54"/>
      <c r="B288" s="54"/>
      <c r="C288" s="54"/>
      <c r="D288" s="54"/>
      <c r="E288" s="54"/>
      <c r="F288" s="54"/>
      <c r="G288" s="54"/>
      <c r="H288" s="54"/>
      <c r="I288" s="54"/>
      <c r="J288" s="54"/>
      <c r="K288" s="54"/>
      <c r="L288" s="54"/>
      <c r="M288" s="54"/>
    </row>
    <row r="289" spans="1:13" x14ac:dyDescent="0.15">
      <c r="A289" s="54"/>
      <c r="B289" s="54"/>
      <c r="C289" s="54"/>
      <c r="D289" s="54"/>
      <c r="E289" s="54"/>
      <c r="F289" s="54"/>
      <c r="G289" s="54"/>
      <c r="H289" s="54"/>
      <c r="I289" s="54"/>
      <c r="J289" s="54"/>
      <c r="K289" s="54"/>
      <c r="L289" s="54"/>
      <c r="M289" s="54"/>
    </row>
    <row r="290" spans="1:13" x14ac:dyDescent="0.15">
      <c r="A290" s="54"/>
      <c r="B290" s="54"/>
      <c r="C290" s="54"/>
      <c r="D290" s="54"/>
      <c r="E290" s="54"/>
      <c r="F290" s="54"/>
      <c r="G290" s="54"/>
      <c r="H290" s="54"/>
      <c r="I290" s="54"/>
      <c r="J290" s="54"/>
      <c r="K290" s="54"/>
      <c r="L290" s="54"/>
      <c r="M290" s="54"/>
    </row>
    <row r="291" spans="1:13" x14ac:dyDescent="0.15">
      <c r="A291" s="54"/>
      <c r="B291" s="54"/>
      <c r="C291" s="54"/>
      <c r="D291" s="54"/>
      <c r="E291" s="54"/>
      <c r="F291" s="54"/>
      <c r="G291" s="54"/>
      <c r="H291" s="54"/>
      <c r="I291" s="54"/>
      <c r="J291" s="54"/>
      <c r="K291" s="54"/>
      <c r="L291" s="54"/>
      <c r="M291" s="54"/>
    </row>
    <row r="292" spans="1:13" x14ac:dyDescent="0.15">
      <c r="A292" s="54"/>
      <c r="B292" s="54"/>
      <c r="C292" s="54"/>
      <c r="D292" s="54"/>
      <c r="E292" s="54"/>
      <c r="F292" s="54"/>
      <c r="G292" s="54"/>
      <c r="H292" s="54"/>
      <c r="I292" s="54"/>
      <c r="J292" s="54"/>
      <c r="K292" s="54"/>
      <c r="L292" s="54"/>
      <c r="M292" s="54"/>
    </row>
    <row r="293" spans="1:13" x14ac:dyDescent="0.15">
      <c r="A293" s="54"/>
      <c r="B293" s="54"/>
      <c r="C293" s="54"/>
      <c r="D293" s="54"/>
      <c r="E293" s="54"/>
      <c r="F293" s="54"/>
      <c r="G293" s="54"/>
      <c r="H293" s="54"/>
      <c r="I293" s="54"/>
      <c r="J293" s="54"/>
      <c r="K293" s="54"/>
      <c r="L293" s="54"/>
      <c r="M293" s="54"/>
    </row>
    <row r="294" spans="1:13" x14ac:dyDescent="0.15">
      <c r="A294" s="54"/>
      <c r="B294" s="54"/>
      <c r="C294" s="54"/>
      <c r="D294" s="54"/>
      <c r="E294" s="54"/>
      <c r="F294" s="54"/>
      <c r="G294" s="54"/>
      <c r="H294" s="54"/>
      <c r="I294" s="54"/>
      <c r="J294" s="54"/>
      <c r="K294" s="54"/>
      <c r="L294" s="54"/>
      <c r="M294" s="54"/>
    </row>
    <row r="295" spans="1:13" x14ac:dyDescent="0.15">
      <c r="A295" s="54"/>
      <c r="B295" s="54"/>
      <c r="C295" s="54"/>
      <c r="D295" s="54"/>
      <c r="E295" s="54"/>
      <c r="F295" s="54"/>
      <c r="G295" s="54"/>
      <c r="H295" s="54"/>
      <c r="I295" s="54"/>
      <c r="J295" s="54"/>
      <c r="K295" s="54"/>
      <c r="L295" s="54"/>
      <c r="M295" s="54"/>
    </row>
    <row r="296" spans="1:13" x14ac:dyDescent="0.15">
      <c r="A296" s="54"/>
      <c r="B296" s="54"/>
      <c r="C296" s="54"/>
      <c r="D296" s="54"/>
      <c r="E296" s="54"/>
      <c r="F296" s="54"/>
      <c r="G296" s="54"/>
      <c r="H296" s="54"/>
      <c r="I296" s="54"/>
      <c r="J296" s="54"/>
      <c r="K296" s="54"/>
      <c r="L296" s="54"/>
      <c r="M296" s="54"/>
    </row>
    <row r="297" spans="1:13" x14ac:dyDescent="0.15">
      <c r="A297" s="54"/>
      <c r="B297" s="54"/>
      <c r="C297" s="54"/>
      <c r="D297" s="54"/>
      <c r="E297" s="54"/>
      <c r="F297" s="54"/>
      <c r="G297" s="54"/>
      <c r="H297" s="54"/>
      <c r="I297" s="54"/>
      <c r="J297" s="54"/>
      <c r="K297" s="54"/>
      <c r="L297" s="54"/>
      <c r="M297" s="54"/>
    </row>
    <row r="298" spans="1:13" x14ac:dyDescent="0.15">
      <c r="A298" s="54"/>
      <c r="B298" s="54"/>
      <c r="C298" s="54"/>
      <c r="D298" s="54"/>
      <c r="E298" s="54"/>
      <c r="F298" s="54"/>
      <c r="G298" s="54"/>
      <c r="H298" s="54"/>
      <c r="I298" s="54"/>
      <c r="J298" s="54"/>
      <c r="K298" s="54"/>
      <c r="L298" s="54"/>
      <c r="M298" s="54"/>
    </row>
    <row r="299" spans="1:13" x14ac:dyDescent="0.15">
      <c r="A299" s="54"/>
      <c r="B299" s="54"/>
      <c r="C299" s="54"/>
      <c r="D299" s="54"/>
      <c r="E299" s="54"/>
      <c r="F299" s="54"/>
      <c r="G299" s="54"/>
      <c r="H299" s="54"/>
      <c r="I299" s="54"/>
      <c r="J299" s="54"/>
      <c r="K299" s="54"/>
      <c r="L299" s="54"/>
      <c r="M299" s="54"/>
    </row>
    <row r="300" spans="1:13" x14ac:dyDescent="0.15">
      <c r="A300" s="54"/>
      <c r="B300" s="54"/>
      <c r="C300" s="54"/>
      <c r="D300" s="54"/>
      <c r="E300" s="54"/>
      <c r="F300" s="54"/>
      <c r="G300" s="54"/>
      <c r="H300" s="54"/>
      <c r="I300" s="54"/>
      <c r="J300" s="54"/>
      <c r="K300" s="54"/>
      <c r="L300" s="54"/>
      <c r="M300" s="54"/>
    </row>
    <row r="301" spans="1:13" x14ac:dyDescent="0.15">
      <c r="A301" s="54"/>
      <c r="B301" s="54"/>
      <c r="C301" s="54"/>
      <c r="D301" s="54"/>
      <c r="E301" s="54"/>
      <c r="F301" s="54"/>
      <c r="G301" s="54"/>
      <c r="H301" s="54"/>
      <c r="I301" s="54"/>
      <c r="J301" s="54"/>
      <c r="K301" s="54"/>
      <c r="L301" s="54"/>
      <c r="M301" s="54"/>
    </row>
    <row r="302" spans="1:13" x14ac:dyDescent="0.15">
      <c r="A302" s="54"/>
      <c r="B302" s="54"/>
      <c r="C302" s="54"/>
      <c r="D302" s="54"/>
      <c r="E302" s="54"/>
      <c r="F302" s="54"/>
      <c r="G302" s="54"/>
      <c r="H302" s="54"/>
      <c r="I302" s="54"/>
      <c r="J302" s="54"/>
      <c r="K302" s="54"/>
      <c r="L302" s="54"/>
      <c r="M302" s="54"/>
    </row>
    <row r="303" spans="1:13" x14ac:dyDescent="0.15">
      <c r="A303" s="54"/>
      <c r="B303" s="54"/>
      <c r="C303" s="54"/>
      <c r="D303" s="54"/>
      <c r="E303" s="54"/>
      <c r="F303" s="54"/>
      <c r="G303" s="54"/>
      <c r="H303" s="54"/>
      <c r="I303" s="54"/>
      <c r="J303" s="54"/>
      <c r="K303" s="54"/>
      <c r="L303" s="54"/>
      <c r="M303" s="54"/>
    </row>
    <row r="304" spans="1:13" x14ac:dyDescent="0.15">
      <c r="A304" s="54"/>
      <c r="B304" s="54"/>
      <c r="C304" s="54"/>
      <c r="D304" s="54"/>
      <c r="E304" s="54"/>
      <c r="F304" s="54"/>
      <c r="G304" s="54"/>
      <c r="H304" s="54"/>
      <c r="I304" s="54"/>
      <c r="J304" s="54"/>
      <c r="K304" s="54"/>
      <c r="L304" s="54"/>
      <c r="M304" s="54"/>
    </row>
    <row r="305" spans="1:13" x14ac:dyDescent="0.15">
      <c r="A305" s="54"/>
      <c r="B305" s="54"/>
      <c r="C305" s="54"/>
      <c r="D305" s="54"/>
      <c r="E305" s="54"/>
      <c r="F305" s="54"/>
      <c r="G305" s="54"/>
      <c r="H305" s="54"/>
      <c r="I305" s="54"/>
      <c r="J305" s="54"/>
      <c r="K305" s="54"/>
      <c r="L305" s="54"/>
      <c r="M305" s="54"/>
    </row>
    <row r="306" spans="1:13" x14ac:dyDescent="0.15">
      <c r="A306" s="54"/>
      <c r="B306" s="54"/>
      <c r="C306" s="54"/>
      <c r="D306" s="54"/>
      <c r="E306" s="54"/>
      <c r="F306" s="54"/>
      <c r="G306" s="54"/>
      <c r="H306" s="54"/>
      <c r="I306" s="54"/>
      <c r="J306" s="54"/>
      <c r="K306" s="54"/>
      <c r="L306" s="54"/>
      <c r="M306" s="54"/>
    </row>
    <row r="307" spans="1:13" x14ac:dyDescent="0.15">
      <c r="A307" s="54"/>
      <c r="B307" s="54"/>
      <c r="C307" s="54"/>
      <c r="D307" s="54"/>
      <c r="E307" s="54"/>
      <c r="F307" s="54"/>
      <c r="G307" s="54"/>
      <c r="H307" s="54"/>
      <c r="I307" s="54"/>
      <c r="J307" s="54"/>
      <c r="K307" s="54"/>
      <c r="L307" s="54"/>
      <c r="M307" s="54"/>
    </row>
    <row r="308" spans="1:13" x14ac:dyDescent="0.15">
      <c r="A308" s="54"/>
      <c r="B308" s="54"/>
      <c r="C308" s="54"/>
      <c r="D308" s="54"/>
      <c r="E308" s="54"/>
      <c r="F308" s="54"/>
      <c r="G308" s="54"/>
      <c r="H308" s="54"/>
      <c r="I308" s="54"/>
      <c r="J308" s="54"/>
      <c r="K308" s="54"/>
      <c r="L308" s="54"/>
      <c r="M308" s="54"/>
    </row>
    <row r="309" spans="1:13" x14ac:dyDescent="0.15">
      <c r="A309" s="54"/>
      <c r="B309" s="54"/>
      <c r="C309" s="54"/>
      <c r="D309" s="54"/>
      <c r="E309" s="54"/>
      <c r="F309" s="54"/>
      <c r="G309" s="54"/>
      <c r="H309" s="54"/>
      <c r="I309" s="54"/>
      <c r="J309" s="54"/>
      <c r="K309" s="54"/>
      <c r="L309" s="54"/>
      <c r="M309" s="54"/>
    </row>
    <row r="310" spans="1:13" x14ac:dyDescent="0.15">
      <c r="A310" s="54"/>
      <c r="B310" s="54"/>
      <c r="C310" s="54"/>
      <c r="D310" s="54"/>
      <c r="E310" s="54"/>
      <c r="F310" s="54"/>
      <c r="G310" s="54"/>
      <c r="H310" s="54"/>
      <c r="I310" s="54"/>
      <c r="J310" s="54"/>
      <c r="K310" s="54"/>
      <c r="L310" s="54"/>
      <c r="M310" s="54"/>
    </row>
    <row r="311" spans="1:13" x14ac:dyDescent="0.15">
      <c r="A311" s="54"/>
      <c r="B311" s="54"/>
      <c r="C311" s="54"/>
      <c r="D311" s="54"/>
      <c r="E311" s="54"/>
      <c r="F311" s="54"/>
      <c r="G311" s="54"/>
      <c r="H311" s="54"/>
      <c r="I311" s="54"/>
      <c r="J311" s="54"/>
      <c r="K311" s="54"/>
      <c r="L311" s="54"/>
      <c r="M311" s="54"/>
    </row>
    <row r="312" spans="1:13" x14ac:dyDescent="0.15">
      <c r="A312" s="54"/>
      <c r="B312" s="54"/>
      <c r="C312" s="54"/>
      <c r="D312" s="54"/>
      <c r="E312" s="54"/>
      <c r="F312" s="54"/>
      <c r="G312" s="54"/>
      <c r="H312" s="54"/>
      <c r="I312" s="54"/>
      <c r="J312" s="54"/>
      <c r="K312" s="54"/>
      <c r="L312" s="54"/>
      <c r="M312" s="54"/>
    </row>
    <row r="313" spans="1:13" x14ac:dyDescent="0.15">
      <c r="A313" s="54"/>
      <c r="B313" s="54"/>
      <c r="C313" s="54"/>
      <c r="D313" s="54"/>
      <c r="E313" s="54"/>
      <c r="F313" s="54"/>
      <c r="G313" s="54"/>
      <c r="H313" s="54"/>
      <c r="I313" s="54"/>
      <c r="J313" s="54"/>
      <c r="K313" s="54"/>
      <c r="L313" s="54"/>
      <c r="M313" s="54"/>
    </row>
    <row r="314" spans="1:13" x14ac:dyDescent="0.15">
      <c r="A314" s="54"/>
      <c r="B314" s="54"/>
      <c r="C314" s="54"/>
      <c r="D314" s="54"/>
      <c r="E314" s="54"/>
      <c r="F314" s="54"/>
      <c r="G314" s="54"/>
      <c r="H314" s="54"/>
      <c r="I314" s="54"/>
      <c r="J314" s="54"/>
      <c r="K314" s="54"/>
      <c r="L314" s="54"/>
      <c r="M314" s="54"/>
    </row>
    <row r="315" spans="1:13" x14ac:dyDescent="0.15">
      <c r="A315" s="54"/>
      <c r="B315" s="54"/>
      <c r="C315" s="54"/>
      <c r="D315" s="54"/>
      <c r="E315" s="54"/>
      <c r="F315" s="54"/>
      <c r="G315" s="54"/>
      <c r="H315" s="54"/>
      <c r="I315" s="54"/>
      <c r="J315" s="54"/>
      <c r="K315" s="54"/>
      <c r="L315" s="54"/>
      <c r="M315" s="54"/>
    </row>
    <row r="316" spans="1:13" x14ac:dyDescent="0.15">
      <c r="A316" s="54"/>
      <c r="B316" s="54"/>
      <c r="C316" s="54"/>
      <c r="D316" s="54"/>
      <c r="E316" s="54"/>
      <c r="F316" s="54"/>
      <c r="G316" s="54"/>
      <c r="H316" s="54"/>
      <c r="I316" s="54"/>
      <c r="J316" s="54"/>
      <c r="K316" s="54"/>
      <c r="L316" s="54"/>
      <c r="M316" s="54"/>
    </row>
    <row r="317" spans="1:13" x14ac:dyDescent="0.15">
      <c r="A317" s="54"/>
      <c r="B317" s="54"/>
      <c r="C317" s="54"/>
      <c r="D317" s="54"/>
      <c r="E317" s="54"/>
      <c r="F317" s="54"/>
      <c r="G317" s="54"/>
      <c r="H317" s="54"/>
      <c r="I317" s="54"/>
      <c r="J317" s="54"/>
      <c r="K317" s="54"/>
      <c r="L317" s="54"/>
      <c r="M317" s="54"/>
    </row>
    <row r="318" spans="1:13" x14ac:dyDescent="0.15">
      <c r="A318" s="54"/>
      <c r="B318" s="54"/>
      <c r="C318" s="54"/>
      <c r="D318" s="54"/>
      <c r="E318" s="54"/>
      <c r="F318" s="54"/>
      <c r="G318" s="54"/>
      <c r="H318" s="54"/>
      <c r="I318" s="54"/>
      <c r="J318" s="54"/>
      <c r="K318" s="54"/>
      <c r="L318" s="54"/>
      <c r="M318" s="54"/>
    </row>
    <row r="319" spans="1:13" x14ac:dyDescent="0.15">
      <c r="A319" s="54"/>
      <c r="B319" s="54"/>
      <c r="C319" s="54"/>
      <c r="D319" s="54"/>
      <c r="E319" s="54"/>
      <c r="F319" s="54"/>
      <c r="G319" s="54"/>
      <c r="H319" s="54"/>
      <c r="I319" s="54"/>
      <c r="J319" s="54"/>
      <c r="K319" s="54"/>
      <c r="L319" s="54"/>
      <c r="M319" s="54"/>
    </row>
    <row r="320" spans="1:13" x14ac:dyDescent="0.15">
      <c r="A320" s="54"/>
      <c r="B320" s="54"/>
      <c r="C320" s="54"/>
      <c r="D320" s="54"/>
      <c r="E320" s="54"/>
      <c r="F320" s="54"/>
      <c r="G320" s="54"/>
      <c r="H320" s="54"/>
      <c r="I320" s="54"/>
      <c r="J320" s="54"/>
      <c r="K320" s="54"/>
      <c r="L320" s="54"/>
      <c r="M320" s="54"/>
    </row>
    <row r="321" spans="1:13" x14ac:dyDescent="0.15">
      <c r="A321" s="54"/>
      <c r="B321" s="54"/>
      <c r="C321" s="54"/>
      <c r="D321" s="54"/>
      <c r="E321" s="54"/>
      <c r="F321" s="54"/>
      <c r="G321" s="54"/>
      <c r="H321" s="54"/>
      <c r="I321" s="54"/>
      <c r="J321" s="54"/>
      <c r="K321" s="54"/>
      <c r="L321" s="54"/>
      <c r="M321" s="54"/>
    </row>
    <row r="322" spans="1:13" x14ac:dyDescent="0.15">
      <c r="A322" s="54"/>
      <c r="B322" s="54"/>
      <c r="C322" s="54"/>
      <c r="D322" s="54"/>
      <c r="E322" s="54"/>
      <c r="F322" s="54"/>
      <c r="G322" s="54"/>
      <c r="H322" s="54"/>
      <c r="I322" s="54"/>
      <c r="J322" s="54"/>
      <c r="K322" s="54"/>
      <c r="L322" s="54"/>
      <c r="M322" s="54"/>
    </row>
    <row r="323" spans="1:13" x14ac:dyDescent="0.15">
      <c r="A323" s="54"/>
      <c r="B323" s="54"/>
      <c r="C323" s="54"/>
      <c r="D323" s="54"/>
      <c r="E323" s="54"/>
      <c r="F323" s="54"/>
      <c r="G323" s="54"/>
      <c r="H323" s="54"/>
      <c r="I323" s="54"/>
      <c r="J323" s="54"/>
      <c r="K323" s="54"/>
      <c r="L323" s="54"/>
      <c r="M323" s="54"/>
    </row>
    <row r="324" spans="1:13" x14ac:dyDescent="0.15">
      <c r="A324" s="54"/>
      <c r="B324" s="54"/>
      <c r="C324" s="54"/>
      <c r="D324" s="54"/>
      <c r="E324" s="54"/>
      <c r="F324" s="54"/>
      <c r="G324" s="54"/>
      <c r="H324" s="54"/>
      <c r="I324" s="54"/>
      <c r="J324" s="54"/>
      <c r="K324" s="54"/>
      <c r="L324" s="54"/>
      <c r="M324" s="54"/>
    </row>
    <row r="325" spans="1:13" x14ac:dyDescent="0.15">
      <c r="A325" s="54"/>
      <c r="B325" s="54"/>
      <c r="C325" s="54"/>
      <c r="D325" s="54"/>
      <c r="E325" s="54"/>
      <c r="F325" s="54"/>
      <c r="G325" s="54"/>
      <c r="H325" s="54"/>
      <c r="I325" s="54"/>
      <c r="J325" s="54"/>
      <c r="K325" s="54"/>
      <c r="L325" s="54"/>
      <c r="M325" s="54"/>
    </row>
    <row r="326" spans="1:13" x14ac:dyDescent="0.15">
      <c r="A326" s="54"/>
      <c r="B326" s="54"/>
      <c r="C326" s="54"/>
      <c r="D326" s="54"/>
      <c r="E326" s="54"/>
      <c r="F326" s="54"/>
      <c r="G326" s="54"/>
      <c r="H326" s="54"/>
      <c r="I326" s="54"/>
      <c r="J326" s="54"/>
      <c r="K326" s="54"/>
      <c r="L326" s="54"/>
      <c r="M326" s="54"/>
    </row>
    <row r="327" spans="1:13" x14ac:dyDescent="0.15">
      <c r="A327" s="54"/>
      <c r="B327" s="54"/>
      <c r="C327" s="54"/>
      <c r="D327" s="54"/>
      <c r="E327" s="54"/>
      <c r="F327" s="54"/>
      <c r="G327" s="54"/>
      <c r="H327" s="54"/>
      <c r="I327" s="54"/>
      <c r="J327" s="54"/>
      <c r="K327" s="54"/>
      <c r="L327" s="54"/>
      <c r="M327" s="54"/>
    </row>
    <row r="328" spans="1:13" x14ac:dyDescent="0.15">
      <c r="A328" s="54"/>
      <c r="B328" s="54"/>
      <c r="C328" s="54"/>
      <c r="D328" s="54"/>
      <c r="E328" s="54"/>
      <c r="F328" s="54"/>
      <c r="G328" s="54"/>
      <c r="H328" s="54"/>
      <c r="I328" s="54"/>
      <c r="J328" s="54"/>
      <c r="K328" s="54"/>
      <c r="L328" s="54"/>
      <c r="M328" s="54"/>
    </row>
    <row r="329" spans="1:13" x14ac:dyDescent="0.15">
      <c r="A329" s="54"/>
      <c r="B329" s="54"/>
      <c r="C329" s="54"/>
      <c r="D329" s="54"/>
      <c r="E329" s="54"/>
      <c r="F329" s="54"/>
      <c r="G329" s="54"/>
      <c r="H329" s="54"/>
      <c r="I329" s="54"/>
      <c r="J329" s="54"/>
      <c r="K329" s="54"/>
      <c r="L329" s="54"/>
      <c r="M329" s="54"/>
    </row>
    <row r="330" spans="1:13" x14ac:dyDescent="0.15">
      <c r="A330" s="54"/>
      <c r="B330" s="54"/>
      <c r="C330" s="54"/>
      <c r="D330" s="54"/>
      <c r="E330" s="54"/>
      <c r="F330" s="54"/>
      <c r="G330" s="54"/>
      <c r="H330" s="54"/>
      <c r="I330" s="54"/>
      <c r="J330" s="54"/>
      <c r="K330" s="54"/>
      <c r="L330" s="54"/>
      <c r="M330" s="54"/>
    </row>
    <row r="331" spans="1:13" x14ac:dyDescent="0.15">
      <c r="A331" s="54"/>
      <c r="B331" s="54"/>
      <c r="C331" s="54"/>
      <c r="D331" s="54"/>
      <c r="E331" s="54"/>
      <c r="F331" s="54"/>
      <c r="G331" s="54"/>
      <c r="H331" s="54"/>
      <c r="I331" s="54"/>
      <c r="J331" s="54"/>
      <c r="K331" s="54"/>
      <c r="L331" s="54"/>
      <c r="M331" s="54"/>
    </row>
    <row r="332" spans="1:13" x14ac:dyDescent="0.15">
      <c r="A332" s="54"/>
      <c r="B332" s="54"/>
      <c r="C332" s="54"/>
      <c r="D332" s="54"/>
      <c r="E332" s="54"/>
      <c r="F332" s="54"/>
      <c r="G332" s="54"/>
      <c r="H332" s="54"/>
      <c r="I332" s="54"/>
      <c r="J332" s="54"/>
      <c r="K332" s="54"/>
      <c r="L332" s="54"/>
      <c r="M332" s="54"/>
    </row>
    <row r="333" spans="1:13" x14ac:dyDescent="0.15">
      <c r="A333" s="54"/>
      <c r="B333" s="54"/>
      <c r="C333" s="54"/>
      <c r="D333" s="54"/>
      <c r="E333" s="54"/>
      <c r="F333" s="54"/>
      <c r="G333" s="54"/>
      <c r="H333" s="54"/>
      <c r="I333" s="54"/>
      <c r="J333" s="54"/>
      <c r="K333" s="54"/>
      <c r="L333" s="54"/>
      <c r="M333" s="54"/>
    </row>
    <row r="334" spans="1:13" x14ac:dyDescent="0.15">
      <c r="A334" s="54"/>
      <c r="B334" s="54"/>
      <c r="C334" s="54"/>
      <c r="D334" s="54"/>
      <c r="E334" s="54"/>
      <c r="F334" s="54"/>
      <c r="G334" s="54"/>
      <c r="H334" s="54"/>
      <c r="I334" s="54"/>
      <c r="J334" s="54"/>
      <c r="K334" s="54"/>
      <c r="L334" s="54"/>
      <c r="M334" s="54"/>
    </row>
    <row r="335" spans="1:13" x14ac:dyDescent="0.15">
      <c r="A335" s="54"/>
      <c r="B335" s="54"/>
      <c r="C335" s="54"/>
      <c r="D335" s="54"/>
      <c r="E335" s="54"/>
      <c r="F335" s="54"/>
      <c r="G335" s="54"/>
      <c r="H335" s="54"/>
      <c r="I335" s="54"/>
      <c r="J335" s="54"/>
      <c r="K335" s="54"/>
      <c r="L335" s="54"/>
      <c r="M335" s="54"/>
    </row>
    <row r="336" spans="1:13" x14ac:dyDescent="0.15">
      <c r="A336" s="54"/>
      <c r="B336" s="54"/>
      <c r="C336" s="54"/>
      <c r="D336" s="54"/>
      <c r="E336" s="54"/>
      <c r="F336" s="54"/>
      <c r="G336" s="54"/>
      <c r="H336" s="54"/>
      <c r="I336" s="54"/>
      <c r="J336" s="54"/>
      <c r="K336" s="54"/>
      <c r="L336" s="54"/>
      <c r="M336" s="54"/>
    </row>
    <row r="337" spans="1:13" x14ac:dyDescent="0.15">
      <c r="A337" s="54"/>
      <c r="B337" s="54"/>
      <c r="C337" s="54"/>
      <c r="D337" s="54"/>
      <c r="E337" s="54"/>
      <c r="F337" s="54"/>
      <c r="G337" s="54"/>
      <c r="H337" s="54"/>
      <c r="I337" s="54"/>
      <c r="J337" s="54"/>
      <c r="K337" s="54"/>
      <c r="L337" s="54"/>
      <c r="M337" s="54"/>
    </row>
    <row r="338" spans="1:13" x14ac:dyDescent="0.15">
      <c r="A338" s="54"/>
      <c r="B338" s="54"/>
      <c r="C338" s="54"/>
      <c r="D338" s="54"/>
      <c r="E338" s="54"/>
      <c r="F338" s="54"/>
      <c r="G338" s="54"/>
      <c r="H338" s="54"/>
      <c r="I338" s="54"/>
      <c r="J338" s="54"/>
      <c r="K338" s="54"/>
      <c r="L338" s="54"/>
      <c r="M338" s="54"/>
    </row>
    <row r="339" spans="1:13" x14ac:dyDescent="0.15">
      <c r="A339" s="54"/>
      <c r="B339" s="54"/>
      <c r="C339" s="54"/>
      <c r="D339" s="54"/>
      <c r="E339" s="54"/>
      <c r="F339" s="54"/>
      <c r="G339" s="54"/>
      <c r="H339" s="54"/>
      <c r="I339" s="54"/>
      <c r="J339" s="54"/>
      <c r="K339" s="54"/>
      <c r="L339" s="54"/>
      <c r="M339" s="54"/>
    </row>
    <row r="340" spans="1:13" x14ac:dyDescent="0.15">
      <c r="A340" s="54"/>
      <c r="B340" s="54"/>
      <c r="C340" s="54"/>
      <c r="D340" s="54"/>
      <c r="E340" s="54"/>
      <c r="F340" s="54"/>
      <c r="G340" s="54"/>
      <c r="H340" s="54"/>
      <c r="I340" s="54"/>
      <c r="J340" s="54"/>
      <c r="K340" s="54"/>
      <c r="L340" s="54"/>
      <c r="M340" s="54"/>
    </row>
    <row r="341" spans="1:13" x14ac:dyDescent="0.15">
      <c r="A341" s="54"/>
      <c r="B341" s="54"/>
      <c r="C341" s="54"/>
      <c r="D341" s="54"/>
      <c r="E341" s="54"/>
      <c r="F341" s="54"/>
      <c r="G341" s="54"/>
      <c r="H341" s="54"/>
      <c r="I341" s="54"/>
      <c r="J341" s="54"/>
      <c r="K341" s="54"/>
      <c r="L341" s="54"/>
      <c r="M341" s="54"/>
    </row>
    <row r="342" spans="1:13" x14ac:dyDescent="0.15">
      <c r="A342" s="54"/>
      <c r="B342" s="54"/>
      <c r="C342" s="54"/>
      <c r="D342" s="54"/>
      <c r="E342" s="54"/>
      <c r="F342" s="54"/>
      <c r="G342" s="54"/>
      <c r="H342" s="54"/>
      <c r="I342" s="54"/>
      <c r="J342" s="54"/>
      <c r="K342" s="54"/>
      <c r="L342" s="54"/>
      <c r="M342" s="54"/>
    </row>
    <row r="343" spans="1:13" x14ac:dyDescent="0.15">
      <c r="A343" s="54"/>
      <c r="B343" s="54"/>
      <c r="C343" s="54"/>
      <c r="D343" s="54"/>
      <c r="E343" s="54"/>
      <c r="F343" s="54"/>
      <c r="G343" s="54"/>
      <c r="H343" s="54"/>
      <c r="I343" s="54"/>
      <c r="J343" s="54"/>
      <c r="K343" s="54"/>
      <c r="L343" s="54"/>
      <c r="M343" s="54"/>
    </row>
    <row r="344" spans="1:13" x14ac:dyDescent="0.15">
      <c r="A344" s="54"/>
      <c r="B344" s="54"/>
      <c r="C344" s="54"/>
      <c r="D344" s="54"/>
      <c r="E344" s="54"/>
      <c r="F344" s="54"/>
      <c r="G344" s="54"/>
      <c r="H344" s="54"/>
      <c r="I344" s="54"/>
      <c r="J344" s="54"/>
      <c r="K344" s="54"/>
      <c r="L344" s="54"/>
      <c r="M344" s="54"/>
    </row>
    <row r="345" spans="1:13" x14ac:dyDescent="0.15">
      <c r="A345" s="54"/>
      <c r="B345" s="54"/>
      <c r="C345" s="54"/>
      <c r="D345" s="54"/>
      <c r="E345" s="54"/>
      <c r="F345" s="54"/>
      <c r="G345" s="54"/>
      <c r="H345" s="54"/>
      <c r="I345" s="54"/>
      <c r="J345" s="54"/>
      <c r="K345" s="54"/>
      <c r="L345" s="54"/>
      <c r="M345" s="54"/>
    </row>
    <row r="346" spans="1:13" x14ac:dyDescent="0.15">
      <c r="A346" s="54"/>
      <c r="B346" s="54"/>
      <c r="C346" s="54"/>
      <c r="D346" s="54"/>
      <c r="E346" s="54"/>
      <c r="F346" s="54"/>
      <c r="G346" s="54"/>
      <c r="H346" s="54"/>
      <c r="I346" s="54"/>
      <c r="J346" s="54"/>
      <c r="K346" s="54"/>
      <c r="L346" s="54"/>
      <c r="M346" s="54"/>
    </row>
    <row r="347" spans="1:13" x14ac:dyDescent="0.15">
      <c r="A347" s="54"/>
      <c r="B347" s="54"/>
      <c r="C347" s="54"/>
      <c r="D347" s="54"/>
      <c r="E347" s="54"/>
      <c r="F347" s="54"/>
      <c r="G347" s="54"/>
      <c r="H347" s="54"/>
      <c r="I347" s="54"/>
      <c r="J347" s="54"/>
      <c r="K347" s="54"/>
      <c r="L347" s="54"/>
      <c r="M347" s="54"/>
    </row>
    <row r="348" spans="1:13" x14ac:dyDescent="0.15">
      <c r="A348" s="54"/>
      <c r="B348" s="54"/>
      <c r="C348" s="54"/>
      <c r="D348" s="54"/>
      <c r="E348" s="54"/>
      <c r="F348" s="54"/>
      <c r="G348" s="54"/>
      <c r="H348" s="54"/>
      <c r="I348" s="54"/>
      <c r="J348" s="54"/>
      <c r="K348" s="54"/>
      <c r="L348" s="54"/>
      <c r="M348" s="54"/>
    </row>
    <row r="349" spans="1:13" x14ac:dyDescent="0.15">
      <c r="A349" s="54"/>
      <c r="B349" s="54"/>
      <c r="C349" s="54"/>
      <c r="D349" s="54"/>
      <c r="E349" s="54"/>
      <c r="F349" s="54"/>
      <c r="G349" s="54"/>
      <c r="H349" s="54"/>
      <c r="I349" s="54"/>
      <c r="J349" s="54"/>
      <c r="K349" s="54"/>
      <c r="L349" s="54"/>
      <c r="M349" s="54"/>
    </row>
    <row r="350" spans="1:13" x14ac:dyDescent="0.15">
      <c r="A350" s="54"/>
      <c r="B350" s="54"/>
      <c r="C350" s="54"/>
      <c r="D350" s="54"/>
      <c r="E350" s="54"/>
      <c r="F350" s="54"/>
      <c r="G350" s="54"/>
      <c r="H350" s="54"/>
      <c r="I350" s="54"/>
      <c r="J350" s="54"/>
      <c r="K350" s="54"/>
      <c r="L350" s="54"/>
      <c r="M350" s="54"/>
    </row>
    <row r="351" spans="1:13" x14ac:dyDescent="0.15">
      <c r="A351" s="54"/>
      <c r="B351" s="54"/>
      <c r="C351" s="54"/>
      <c r="D351" s="54"/>
      <c r="E351" s="54"/>
      <c r="F351" s="54"/>
      <c r="G351" s="54"/>
      <c r="H351" s="54"/>
      <c r="I351" s="54"/>
      <c r="J351" s="54"/>
      <c r="K351" s="54"/>
      <c r="L351" s="54"/>
      <c r="M351" s="54"/>
    </row>
    <row r="352" spans="1:13" x14ac:dyDescent="0.15">
      <c r="A352" s="54"/>
      <c r="B352" s="54"/>
      <c r="C352" s="54"/>
      <c r="D352" s="54"/>
      <c r="E352" s="54"/>
      <c r="F352" s="54"/>
      <c r="G352" s="54"/>
      <c r="H352" s="54"/>
      <c r="I352" s="54"/>
      <c r="J352" s="54"/>
      <c r="K352" s="54"/>
      <c r="L352" s="54"/>
      <c r="M352" s="54"/>
    </row>
    <row r="353" spans="1:13" x14ac:dyDescent="0.15">
      <c r="A353" s="54"/>
      <c r="B353" s="54"/>
      <c r="C353" s="54"/>
      <c r="D353" s="54"/>
      <c r="E353" s="54"/>
      <c r="F353" s="54"/>
      <c r="G353" s="54"/>
      <c r="H353" s="54"/>
      <c r="I353" s="54"/>
      <c r="J353" s="54"/>
      <c r="K353" s="54"/>
      <c r="L353" s="54"/>
      <c r="M353" s="54"/>
    </row>
    <row r="354" spans="1:13" x14ac:dyDescent="0.15">
      <c r="A354" s="54"/>
      <c r="B354" s="54"/>
      <c r="C354" s="54"/>
      <c r="D354" s="54"/>
      <c r="E354" s="54"/>
      <c r="F354" s="54"/>
      <c r="G354" s="54"/>
      <c r="H354" s="54"/>
      <c r="I354" s="54"/>
      <c r="J354" s="54"/>
      <c r="K354" s="54"/>
      <c r="L354" s="54"/>
      <c r="M354" s="54"/>
    </row>
    <row r="355" spans="1:13" x14ac:dyDescent="0.15">
      <c r="A355" s="54"/>
      <c r="B355" s="54"/>
      <c r="C355" s="54"/>
      <c r="D355" s="54"/>
      <c r="E355" s="54"/>
      <c r="F355" s="54"/>
      <c r="G355" s="54"/>
      <c r="H355" s="54"/>
      <c r="I355" s="54"/>
      <c r="J355" s="54"/>
      <c r="K355" s="54"/>
      <c r="L355" s="54"/>
      <c r="M355" s="54"/>
    </row>
    <row r="356" spans="1:13" x14ac:dyDescent="0.15">
      <c r="A356" s="54"/>
      <c r="B356" s="54"/>
      <c r="C356" s="54"/>
      <c r="D356" s="54"/>
      <c r="E356" s="54"/>
      <c r="F356" s="54"/>
      <c r="G356" s="54"/>
      <c r="H356" s="54"/>
      <c r="I356" s="54"/>
      <c r="J356" s="54"/>
      <c r="K356" s="54"/>
      <c r="L356" s="54"/>
      <c r="M356" s="54"/>
    </row>
    <row r="357" spans="1:13" x14ac:dyDescent="0.15">
      <c r="A357" s="54"/>
      <c r="B357" s="54"/>
      <c r="C357" s="54"/>
      <c r="D357" s="54"/>
      <c r="E357" s="54"/>
      <c r="F357" s="54"/>
      <c r="G357" s="54"/>
      <c r="H357" s="54"/>
      <c r="I357" s="54"/>
      <c r="J357" s="54"/>
      <c r="K357" s="54"/>
      <c r="L357" s="54"/>
      <c r="M357" s="54"/>
    </row>
    <row r="358" spans="1:13" x14ac:dyDescent="0.15">
      <c r="A358" s="54"/>
      <c r="B358" s="54"/>
      <c r="C358" s="54"/>
      <c r="D358" s="54"/>
      <c r="E358" s="54"/>
      <c r="F358" s="54"/>
      <c r="G358" s="54"/>
      <c r="H358" s="54"/>
      <c r="I358" s="54"/>
      <c r="J358" s="54"/>
      <c r="K358" s="54"/>
      <c r="L358" s="54"/>
      <c r="M358" s="54"/>
    </row>
    <row r="359" spans="1:13" x14ac:dyDescent="0.15">
      <c r="A359" s="54"/>
      <c r="B359" s="54"/>
      <c r="C359" s="54"/>
      <c r="D359" s="54"/>
      <c r="E359" s="54"/>
      <c r="F359" s="54"/>
      <c r="G359" s="54"/>
      <c r="H359" s="54"/>
      <c r="I359" s="54"/>
      <c r="J359" s="54"/>
      <c r="K359" s="54"/>
      <c r="L359" s="54"/>
      <c r="M359" s="54"/>
    </row>
    <row r="360" spans="1:13" x14ac:dyDescent="0.15">
      <c r="A360" s="54"/>
      <c r="B360" s="54"/>
      <c r="C360" s="54"/>
      <c r="D360" s="54"/>
      <c r="E360" s="54"/>
      <c r="F360" s="54"/>
      <c r="G360" s="54"/>
      <c r="H360" s="54"/>
      <c r="I360" s="54"/>
      <c r="J360" s="54"/>
      <c r="K360" s="54"/>
      <c r="L360" s="54"/>
      <c r="M360" s="54"/>
    </row>
    <row r="361" spans="1:13" x14ac:dyDescent="0.15">
      <c r="A361" s="54"/>
      <c r="B361" s="54"/>
      <c r="C361" s="54"/>
      <c r="D361" s="54"/>
      <c r="E361" s="54"/>
      <c r="F361" s="54"/>
      <c r="G361" s="54"/>
      <c r="H361" s="54"/>
      <c r="I361" s="54"/>
      <c r="J361" s="54"/>
      <c r="K361" s="54"/>
      <c r="L361" s="54"/>
      <c r="M361" s="54"/>
    </row>
    <row r="362" spans="1:13" x14ac:dyDescent="0.15">
      <c r="A362" s="54"/>
      <c r="B362" s="54"/>
      <c r="C362" s="54"/>
      <c r="D362" s="54"/>
      <c r="E362" s="54"/>
      <c r="F362" s="54"/>
      <c r="G362" s="54"/>
      <c r="H362" s="54"/>
      <c r="I362" s="54"/>
      <c r="J362" s="54"/>
      <c r="K362" s="54"/>
      <c r="L362" s="54"/>
      <c r="M362" s="54"/>
    </row>
    <row r="363" spans="1:13" x14ac:dyDescent="0.15">
      <c r="A363" s="54"/>
      <c r="B363" s="54"/>
      <c r="C363" s="54"/>
      <c r="D363" s="54"/>
      <c r="E363" s="54"/>
      <c r="F363" s="54"/>
      <c r="G363" s="54"/>
      <c r="H363" s="54"/>
      <c r="I363" s="54"/>
      <c r="J363" s="54"/>
      <c r="K363" s="54"/>
      <c r="L363" s="54"/>
      <c r="M363" s="54"/>
    </row>
    <row r="364" spans="1:13" x14ac:dyDescent="0.15">
      <c r="A364" s="54"/>
      <c r="B364" s="54"/>
      <c r="C364" s="54"/>
      <c r="D364" s="54"/>
      <c r="E364" s="54"/>
      <c r="F364" s="54"/>
      <c r="G364" s="54"/>
      <c r="H364" s="54"/>
      <c r="I364" s="54"/>
      <c r="J364" s="54"/>
      <c r="K364" s="54"/>
      <c r="L364" s="54"/>
      <c r="M364" s="54"/>
    </row>
    <row r="365" spans="1:13" x14ac:dyDescent="0.15">
      <c r="A365" s="54"/>
      <c r="B365" s="54"/>
      <c r="C365" s="54"/>
      <c r="D365" s="54"/>
      <c r="E365" s="54"/>
      <c r="F365" s="54"/>
      <c r="G365" s="54"/>
      <c r="H365" s="54"/>
      <c r="I365" s="54"/>
      <c r="J365" s="54"/>
      <c r="K365" s="54"/>
      <c r="L365" s="54"/>
      <c r="M365" s="54"/>
    </row>
    <row r="366" spans="1:13" x14ac:dyDescent="0.15">
      <c r="A366" s="54"/>
      <c r="B366" s="54"/>
      <c r="C366" s="54"/>
      <c r="D366" s="54"/>
      <c r="E366" s="54"/>
      <c r="F366" s="54"/>
      <c r="G366" s="54"/>
      <c r="H366" s="54"/>
      <c r="I366" s="54"/>
      <c r="J366" s="54"/>
      <c r="K366" s="54"/>
      <c r="L366" s="54"/>
      <c r="M366" s="54"/>
    </row>
    <row r="367" spans="1:13" x14ac:dyDescent="0.15">
      <c r="A367" s="54"/>
      <c r="B367" s="54"/>
      <c r="C367" s="54"/>
      <c r="D367" s="54"/>
      <c r="E367" s="54"/>
      <c r="F367" s="54"/>
      <c r="G367" s="54"/>
      <c r="H367" s="54"/>
      <c r="I367" s="54"/>
      <c r="J367" s="54"/>
      <c r="K367" s="54"/>
      <c r="L367" s="54"/>
      <c r="M367" s="54"/>
    </row>
    <row r="368" spans="1:13" x14ac:dyDescent="0.15">
      <c r="A368" s="54"/>
      <c r="B368" s="54"/>
      <c r="C368" s="54"/>
      <c r="D368" s="54"/>
      <c r="E368" s="54"/>
      <c r="F368" s="54"/>
      <c r="G368" s="54"/>
      <c r="H368" s="54"/>
      <c r="I368" s="54"/>
      <c r="J368" s="54"/>
      <c r="K368" s="54"/>
      <c r="L368" s="54"/>
      <c r="M368" s="54"/>
    </row>
    <row r="369" spans="1:13" x14ac:dyDescent="0.15">
      <c r="A369" s="54"/>
      <c r="B369" s="54"/>
      <c r="C369" s="54"/>
      <c r="D369" s="54"/>
      <c r="E369" s="54"/>
      <c r="F369" s="54"/>
      <c r="G369" s="54"/>
      <c r="H369" s="54"/>
      <c r="I369" s="54"/>
      <c r="J369" s="54"/>
      <c r="K369" s="54"/>
      <c r="L369" s="54"/>
      <c r="M369" s="54"/>
    </row>
    <row r="370" spans="1:13" x14ac:dyDescent="0.15">
      <c r="A370" s="54"/>
      <c r="B370" s="54"/>
      <c r="C370" s="54"/>
      <c r="D370" s="54"/>
      <c r="E370" s="54"/>
      <c r="F370" s="54"/>
      <c r="G370" s="54"/>
      <c r="H370" s="54"/>
      <c r="I370" s="54"/>
      <c r="J370" s="54"/>
      <c r="K370" s="54"/>
      <c r="L370" s="54"/>
      <c r="M370" s="54"/>
    </row>
    <row r="371" spans="1:13" x14ac:dyDescent="0.15">
      <c r="A371" s="54"/>
      <c r="B371" s="54"/>
      <c r="C371" s="54"/>
      <c r="D371" s="54"/>
      <c r="E371" s="54"/>
      <c r="F371" s="54"/>
      <c r="G371" s="54"/>
      <c r="H371" s="54"/>
      <c r="I371" s="54"/>
      <c r="J371" s="54"/>
      <c r="K371" s="54"/>
      <c r="L371" s="54"/>
      <c r="M371" s="54"/>
    </row>
    <row r="372" spans="1:13" x14ac:dyDescent="0.15">
      <c r="A372" s="54"/>
      <c r="B372" s="54"/>
      <c r="C372" s="54"/>
      <c r="D372" s="54"/>
      <c r="E372" s="54"/>
      <c r="F372" s="54"/>
      <c r="G372" s="54"/>
      <c r="H372" s="54"/>
      <c r="I372" s="54"/>
      <c r="J372" s="54"/>
      <c r="K372" s="54"/>
      <c r="L372" s="54"/>
      <c r="M372" s="54"/>
    </row>
    <row r="373" spans="1:13" x14ac:dyDescent="0.15">
      <c r="A373" s="54"/>
      <c r="B373" s="54"/>
      <c r="C373" s="54"/>
      <c r="D373" s="54"/>
      <c r="E373" s="54"/>
      <c r="F373" s="54"/>
      <c r="G373" s="54"/>
      <c r="H373" s="54"/>
      <c r="I373" s="54"/>
      <c r="J373" s="54"/>
      <c r="K373" s="54"/>
      <c r="L373" s="54"/>
      <c r="M373" s="54"/>
    </row>
    <row r="374" spans="1:13" x14ac:dyDescent="0.15">
      <c r="A374" s="54"/>
      <c r="B374" s="54"/>
      <c r="C374" s="54"/>
      <c r="D374" s="54"/>
      <c r="E374" s="54"/>
      <c r="F374" s="54"/>
      <c r="G374" s="54"/>
      <c r="H374" s="54"/>
      <c r="I374" s="54"/>
      <c r="J374" s="54"/>
      <c r="K374" s="54"/>
      <c r="L374" s="54"/>
      <c r="M374" s="54"/>
    </row>
    <row r="375" spans="1:13" x14ac:dyDescent="0.15">
      <c r="A375" s="54"/>
      <c r="B375" s="54"/>
      <c r="C375" s="54"/>
      <c r="D375" s="54"/>
      <c r="E375" s="54"/>
      <c r="F375" s="54"/>
      <c r="G375" s="54"/>
      <c r="H375" s="54"/>
      <c r="I375" s="54"/>
      <c r="J375" s="54"/>
      <c r="K375" s="54"/>
      <c r="L375" s="54"/>
      <c r="M375" s="54"/>
    </row>
    <row r="376" spans="1:13" x14ac:dyDescent="0.15">
      <c r="A376" s="54"/>
      <c r="B376" s="54"/>
      <c r="C376" s="54"/>
      <c r="D376" s="54"/>
      <c r="E376" s="54"/>
      <c r="F376" s="54"/>
      <c r="G376" s="54"/>
      <c r="H376" s="54"/>
      <c r="I376" s="54"/>
      <c r="J376" s="54"/>
      <c r="K376" s="54"/>
      <c r="L376" s="54"/>
      <c r="M376" s="54"/>
    </row>
    <row r="377" spans="1:13" x14ac:dyDescent="0.15">
      <c r="A377" s="54"/>
      <c r="B377" s="54"/>
      <c r="C377" s="54"/>
      <c r="D377" s="54"/>
      <c r="E377" s="54"/>
      <c r="F377" s="54"/>
      <c r="G377" s="54"/>
      <c r="H377" s="54"/>
      <c r="I377" s="54"/>
      <c r="J377" s="54"/>
      <c r="K377" s="54"/>
      <c r="L377" s="54"/>
      <c r="M377" s="54"/>
    </row>
    <row r="378" spans="1:13" x14ac:dyDescent="0.15">
      <c r="A378" s="54"/>
      <c r="B378" s="54"/>
      <c r="C378" s="54"/>
      <c r="D378" s="54"/>
      <c r="E378" s="54"/>
      <c r="F378" s="54"/>
      <c r="G378" s="54"/>
      <c r="H378" s="54"/>
      <c r="I378" s="54"/>
      <c r="J378" s="54"/>
      <c r="K378" s="54"/>
      <c r="L378" s="54"/>
      <c r="M378" s="54"/>
    </row>
    <row r="379" spans="1:13" x14ac:dyDescent="0.15">
      <c r="A379" s="54"/>
      <c r="B379" s="54"/>
      <c r="C379" s="54"/>
      <c r="D379" s="54"/>
      <c r="E379" s="54"/>
      <c r="F379" s="54"/>
      <c r="G379" s="54"/>
      <c r="H379" s="54"/>
      <c r="I379" s="54"/>
      <c r="J379" s="54"/>
      <c r="K379" s="54"/>
      <c r="L379" s="54"/>
      <c r="M379" s="54"/>
    </row>
    <row r="380" spans="1:13" x14ac:dyDescent="0.15">
      <c r="A380" s="54"/>
      <c r="B380" s="54"/>
      <c r="C380" s="54"/>
      <c r="D380" s="54"/>
      <c r="E380" s="54"/>
      <c r="F380" s="54"/>
      <c r="G380" s="54"/>
      <c r="H380" s="54"/>
      <c r="I380" s="54"/>
      <c r="J380" s="54"/>
      <c r="K380" s="54"/>
      <c r="L380" s="54"/>
      <c r="M380" s="54"/>
    </row>
    <row r="381" spans="1:13" x14ac:dyDescent="0.15">
      <c r="A381" s="54"/>
      <c r="B381" s="54"/>
      <c r="C381" s="54"/>
      <c r="D381" s="54"/>
      <c r="E381" s="54"/>
      <c r="F381" s="54"/>
      <c r="G381" s="54"/>
      <c r="H381" s="54"/>
      <c r="I381" s="54"/>
      <c r="J381" s="54"/>
      <c r="K381" s="54"/>
      <c r="L381" s="54"/>
      <c r="M381" s="54"/>
    </row>
    <row r="382" spans="1:13" x14ac:dyDescent="0.15">
      <c r="A382" s="54"/>
      <c r="B382" s="54"/>
      <c r="C382" s="54"/>
      <c r="D382" s="54"/>
      <c r="E382" s="54"/>
      <c r="F382" s="54"/>
      <c r="G382" s="54"/>
      <c r="H382" s="54"/>
      <c r="I382" s="54"/>
      <c r="J382" s="54"/>
      <c r="K382" s="54"/>
      <c r="L382" s="54"/>
      <c r="M382" s="54"/>
    </row>
    <row r="383" spans="1:13" x14ac:dyDescent="0.15">
      <c r="A383" s="54"/>
      <c r="B383" s="54"/>
      <c r="C383" s="54"/>
      <c r="D383" s="54"/>
      <c r="E383" s="54"/>
      <c r="F383" s="54"/>
      <c r="G383" s="54"/>
      <c r="H383" s="54"/>
      <c r="I383" s="54"/>
      <c r="J383" s="54"/>
      <c r="K383" s="54"/>
      <c r="L383" s="54"/>
      <c r="M383" s="54"/>
    </row>
    <row r="384" spans="1:13" x14ac:dyDescent="0.15">
      <c r="A384" s="54"/>
      <c r="B384" s="54"/>
      <c r="C384" s="54"/>
      <c r="D384" s="54"/>
      <c r="E384" s="54"/>
      <c r="F384" s="54"/>
      <c r="G384" s="54"/>
      <c r="H384" s="54"/>
      <c r="I384" s="54"/>
      <c r="J384" s="54"/>
      <c r="K384" s="54"/>
      <c r="L384" s="54"/>
      <c r="M384" s="54"/>
    </row>
    <row r="385" spans="1:13" x14ac:dyDescent="0.15">
      <c r="A385" s="54"/>
      <c r="B385" s="54"/>
      <c r="C385" s="54"/>
      <c r="D385" s="54"/>
      <c r="E385" s="54"/>
      <c r="F385" s="54"/>
      <c r="G385" s="54"/>
      <c r="H385" s="54"/>
      <c r="I385" s="54"/>
      <c r="J385" s="54"/>
      <c r="K385" s="54"/>
      <c r="L385" s="54"/>
      <c r="M385" s="54"/>
    </row>
    <row r="386" spans="1:13" x14ac:dyDescent="0.15">
      <c r="A386" s="54"/>
      <c r="B386" s="54"/>
      <c r="C386" s="54"/>
      <c r="D386" s="54"/>
      <c r="E386" s="54"/>
      <c r="F386" s="54"/>
      <c r="G386" s="54"/>
      <c r="H386" s="54"/>
      <c r="I386" s="54"/>
      <c r="J386" s="54"/>
      <c r="K386" s="54"/>
      <c r="L386" s="54"/>
      <c r="M386" s="54"/>
    </row>
    <row r="387" spans="1:13" x14ac:dyDescent="0.15">
      <c r="A387" s="54"/>
      <c r="B387" s="54"/>
      <c r="C387" s="54"/>
      <c r="D387" s="54"/>
      <c r="E387" s="54"/>
      <c r="F387" s="54"/>
      <c r="G387" s="54"/>
      <c r="H387" s="54"/>
      <c r="I387" s="54"/>
      <c r="J387" s="54"/>
      <c r="K387" s="54"/>
      <c r="L387" s="54"/>
      <c r="M387" s="54"/>
    </row>
    <row r="388" spans="1:13" x14ac:dyDescent="0.15">
      <c r="A388" s="54"/>
      <c r="B388" s="54"/>
      <c r="C388" s="54"/>
      <c r="D388" s="54"/>
      <c r="E388" s="54"/>
      <c r="F388" s="54"/>
      <c r="G388" s="54"/>
      <c r="H388" s="54"/>
      <c r="I388" s="54"/>
      <c r="J388" s="54"/>
      <c r="K388" s="54"/>
      <c r="L388" s="54"/>
      <c r="M388" s="54"/>
    </row>
    <row r="389" spans="1:13" x14ac:dyDescent="0.15">
      <c r="A389" s="54"/>
      <c r="B389" s="54"/>
      <c r="C389" s="54"/>
      <c r="D389" s="54"/>
      <c r="E389" s="54"/>
      <c r="F389" s="54"/>
      <c r="G389" s="54"/>
      <c r="H389" s="54"/>
      <c r="I389" s="54"/>
      <c r="J389" s="54"/>
      <c r="K389" s="54"/>
      <c r="L389" s="54"/>
      <c r="M389" s="54"/>
    </row>
    <row r="390" spans="1:13" x14ac:dyDescent="0.15">
      <c r="A390" s="54"/>
      <c r="B390" s="54"/>
      <c r="C390" s="54"/>
      <c r="D390" s="54"/>
      <c r="E390" s="54"/>
      <c r="F390" s="54"/>
      <c r="G390" s="54"/>
      <c r="H390" s="54"/>
      <c r="I390" s="54"/>
      <c r="J390" s="54"/>
      <c r="K390" s="54"/>
      <c r="L390" s="54"/>
      <c r="M390" s="54"/>
    </row>
    <row r="391" spans="1:13" x14ac:dyDescent="0.15">
      <c r="A391" s="54"/>
      <c r="B391" s="54"/>
      <c r="C391" s="54"/>
      <c r="D391" s="54"/>
      <c r="E391" s="54"/>
      <c r="F391" s="54"/>
      <c r="G391" s="54"/>
      <c r="H391" s="54"/>
      <c r="I391" s="54"/>
      <c r="J391" s="54"/>
      <c r="K391" s="54"/>
      <c r="L391" s="54"/>
      <c r="M391" s="54"/>
    </row>
    <row r="392" spans="1:13" x14ac:dyDescent="0.15">
      <c r="A392" s="54"/>
      <c r="B392" s="54"/>
      <c r="C392" s="54"/>
      <c r="D392" s="54"/>
      <c r="E392" s="54"/>
      <c r="F392" s="54"/>
      <c r="G392" s="54"/>
      <c r="H392" s="54"/>
      <c r="I392" s="54"/>
      <c r="J392" s="54"/>
      <c r="K392" s="54"/>
      <c r="L392" s="54"/>
      <c r="M392" s="54"/>
    </row>
    <row r="393" spans="1:13" x14ac:dyDescent="0.15">
      <c r="A393" s="54"/>
      <c r="B393" s="54"/>
      <c r="C393" s="54"/>
      <c r="D393" s="54"/>
      <c r="E393" s="54"/>
      <c r="F393" s="54"/>
      <c r="G393" s="54"/>
      <c r="H393" s="54"/>
      <c r="I393" s="54"/>
      <c r="J393" s="54"/>
      <c r="K393" s="54"/>
      <c r="L393" s="54"/>
      <c r="M393" s="54"/>
    </row>
    <row r="394" spans="1:13" x14ac:dyDescent="0.15">
      <c r="A394" s="54"/>
      <c r="B394" s="54"/>
      <c r="C394" s="54"/>
      <c r="D394" s="54"/>
      <c r="E394" s="54"/>
      <c r="F394" s="54"/>
      <c r="G394" s="54"/>
      <c r="H394" s="54"/>
      <c r="I394" s="54"/>
      <c r="J394" s="54"/>
      <c r="K394" s="54"/>
      <c r="L394" s="54"/>
      <c r="M394" s="54"/>
    </row>
    <row r="395" spans="1:13" x14ac:dyDescent="0.15">
      <c r="A395" s="54"/>
      <c r="B395" s="54"/>
      <c r="C395" s="54"/>
      <c r="D395" s="54"/>
      <c r="E395" s="54"/>
      <c r="F395" s="54"/>
      <c r="G395" s="54"/>
      <c r="H395" s="54"/>
      <c r="I395" s="54"/>
      <c r="J395" s="54"/>
      <c r="K395" s="54"/>
      <c r="L395" s="54"/>
      <c r="M395" s="54"/>
    </row>
    <row r="396" spans="1:13" x14ac:dyDescent="0.15">
      <c r="A396" s="54"/>
      <c r="B396" s="54"/>
      <c r="C396" s="54"/>
      <c r="D396" s="54"/>
      <c r="E396" s="54"/>
      <c r="F396" s="54"/>
      <c r="G396" s="54"/>
      <c r="H396" s="54"/>
      <c r="I396" s="54"/>
      <c r="J396" s="54"/>
      <c r="K396" s="54"/>
      <c r="L396" s="54"/>
      <c r="M396" s="54"/>
    </row>
    <row r="397" spans="1:13" x14ac:dyDescent="0.15">
      <c r="A397" s="54"/>
      <c r="B397" s="54"/>
      <c r="C397" s="54"/>
      <c r="D397" s="54"/>
      <c r="E397" s="54"/>
      <c r="F397" s="54"/>
      <c r="G397" s="54"/>
      <c r="H397" s="54"/>
      <c r="I397" s="54"/>
      <c r="J397" s="54"/>
      <c r="K397" s="54"/>
      <c r="L397" s="54"/>
      <c r="M397" s="54"/>
    </row>
    <row r="398" spans="1:13" x14ac:dyDescent="0.15">
      <c r="A398" s="54"/>
      <c r="B398" s="54"/>
      <c r="C398" s="54"/>
      <c r="D398" s="54"/>
      <c r="E398" s="54"/>
      <c r="F398" s="54"/>
      <c r="G398" s="54"/>
      <c r="H398" s="54"/>
      <c r="I398" s="54"/>
      <c r="J398" s="54"/>
      <c r="K398" s="54"/>
      <c r="L398" s="54"/>
      <c r="M398" s="54"/>
    </row>
    <row r="399" spans="1:13" x14ac:dyDescent="0.15">
      <c r="A399" s="54"/>
      <c r="B399" s="54"/>
      <c r="C399" s="54"/>
      <c r="D399" s="54"/>
      <c r="E399" s="54"/>
      <c r="F399" s="54"/>
      <c r="G399" s="54"/>
      <c r="H399" s="54"/>
      <c r="I399" s="54"/>
      <c r="J399" s="54"/>
      <c r="K399" s="54"/>
      <c r="L399" s="54"/>
      <c r="M399" s="54"/>
    </row>
    <row r="400" spans="1:13" x14ac:dyDescent="0.15">
      <c r="A400" s="54"/>
      <c r="B400" s="54"/>
      <c r="C400" s="54"/>
      <c r="D400" s="54"/>
      <c r="E400" s="54"/>
      <c r="F400" s="54"/>
      <c r="G400" s="54"/>
      <c r="H400" s="54"/>
      <c r="I400" s="54"/>
      <c r="J400" s="54"/>
      <c r="K400" s="54"/>
      <c r="L400" s="54"/>
      <c r="M400" s="54"/>
    </row>
    <row r="401" spans="1:13" x14ac:dyDescent="0.15">
      <c r="A401" s="54"/>
      <c r="B401" s="54"/>
      <c r="C401" s="54"/>
      <c r="D401" s="54"/>
      <c r="E401" s="54"/>
      <c r="F401" s="54"/>
      <c r="G401" s="54"/>
      <c r="H401" s="54"/>
      <c r="I401" s="54"/>
      <c r="J401" s="54"/>
      <c r="K401" s="54"/>
      <c r="L401" s="54"/>
      <c r="M401" s="54"/>
    </row>
    <row r="402" spans="1:13" x14ac:dyDescent="0.15">
      <c r="A402" s="54"/>
      <c r="B402" s="54"/>
      <c r="C402" s="54"/>
      <c r="D402" s="54"/>
      <c r="E402" s="54"/>
      <c r="F402" s="54"/>
      <c r="G402" s="54"/>
      <c r="H402" s="54"/>
      <c r="I402" s="54"/>
      <c r="J402" s="54"/>
      <c r="K402" s="54"/>
      <c r="L402" s="54"/>
      <c r="M402" s="54"/>
    </row>
    <row r="403" spans="1:13" x14ac:dyDescent="0.15">
      <c r="A403" s="54"/>
      <c r="B403" s="54"/>
      <c r="C403" s="54"/>
      <c r="D403" s="54"/>
      <c r="E403" s="54"/>
      <c r="F403" s="54"/>
      <c r="G403" s="54"/>
      <c r="H403" s="54"/>
      <c r="I403" s="54"/>
      <c r="J403" s="54"/>
      <c r="K403" s="54"/>
      <c r="L403" s="54"/>
      <c r="M403" s="54"/>
    </row>
    <row r="404" spans="1:13" x14ac:dyDescent="0.15">
      <c r="A404" s="54"/>
      <c r="B404" s="54"/>
      <c r="C404" s="54"/>
      <c r="D404" s="54"/>
      <c r="E404" s="54"/>
      <c r="F404" s="54"/>
      <c r="G404" s="54"/>
      <c r="H404" s="54"/>
      <c r="I404" s="54"/>
      <c r="J404" s="54"/>
      <c r="K404" s="54"/>
      <c r="L404" s="54"/>
      <c r="M404" s="54"/>
    </row>
    <row r="405" spans="1:13" x14ac:dyDescent="0.15">
      <c r="A405" s="54"/>
      <c r="B405" s="54"/>
      <c r="C405" s="54"/>
      <c r="D405" s="54"/>
      <c r="E405" s="54"/>
      <c r="F405" s="54"/>
      <c r="G405" s="54"/>
      <c r="H405" s="54"/>
      <c r="I405" s="54"/>
      <c r="J405" s="54"/>
      <c r="K405" s="54"/>
      <c r="L405" s="54"/>
      <c r="M405" s="54"/>
    </row>
    <row r="406" spans="1:13" x14ac:dyDescent="0.15">
      <c r="A406" s="54"/>
      <c r="B406" s="54"/>
      <c r="C406" s="54"/>
      <c r="D406" s="54"/>
      <c r="E406" s="54"/>
      <c r="F406" s="54"/>
      <c r="G406" s="54"/>
      <c r="H406" s="54"/>
      <c r="I406" s="54"/>
      <c r="J406" s="54"/>
      <c r="K406" s="54"/>
      <c r="L406" s="54"/>
      <c r="M406" s="54"/>
    </row>
    <row r="407" spans="1:13" x14ac:dyDescent="0.15">
      <c r="A407" s="54"/>
      <c r="B407" s="54"/>
      <c r="C407" s="54"/>
      <c r="D407" s="54"/>
      <c r="E407" s="54"/>
      <c r="F407" s="54"/>
      <c r="G407" s="54"/>
      <c r="H407" s="54"/>
      <c r="I407" s="54"/>
      <c r="J407" s="54"/>
      <c r="K407" s="54"/>
      <c r="L407" s="54"/>
      <c r="M407" s="54"/>
    </row>
    <row r="408" spans="1:13" x14ac:dyDescent="0.15">
      <c r="A408" s="54"/>
      <c r="B408" s="54"/>
      <c r="C408" s="54"/>
      <c r="D408" s="54"/>
      <c r="E408" s="54"/>
      <c r="F408" s="54"/>
      <c r="G408" s="54"/>
      <c r="H408" s="54"/>
      <c r="I408" s="54"/>
      <c r="J408" s="54"/>
      <c r="K408" s="54"/>
      <c r="L408" s="54"/>
      <c r="M408" s="54"/>
    </row>
    <row r="409" spans="1:13" x14ac:dyDescent="0.15">
      <c r="A409" s="54"/>
      <c r="B409" s="54"/>
      <c r="C409" s="54"/>
      <c r="D409" s="54"/>
      <c r="E409" s="54"/>
      <c r="F409" s="54"/>
      <c r="G409" s="54"/>
      <c r="H409" s="54"/>
      <c r="I409" s="54"/>
      <c r="J409" s="54"/>
      <c r="K409" s="54"/>
      <c r="L409" s="54"/>
      <c r="M409" s="54"/>
    </row>
    <row r="410" spans="1:13" x14ac:dyDescent="0.15">
      <c r="A410" s="54"/>
      <c r="B410" s="54"/>
      <c r="C410" s="54"/>
      <c r="D410" s="54"/>
      <c r="E410" s="54"/>
      <c r="F410" s="54"/>
      <c r="G410" s="54"/>
      <c r="H410" s="54"/>
      <c r="I410" s="54"/>
      <c r="J410" s="54"/>
      <c r="K410" s="54"/>
      <c r="L410" s="54"/>
      <c r="M410" s="54"/>
    </row>
    <row r="411" spans="1:13" x14ac:dyDescent="0.15">
      <c r="A411" s="54"/>
      <c r="B411" s="54"/>
      <c r="C411" s="54"/>
      <c r="D411" s="54"/>
      <c r="E411" s="54"/>
      <c r="F411" s="54"/>
      <c r="G411" s="54"/>
      <c r="H411" s="54"/>
      <c r="I411" s="54"/>
      <c r="J411" s="54"/>
      <c r="K411" s="54"/>
      <c r="L411" s="54"/>
      <c r="M411" s="54"/>
    </row>
    <row r="412" spans="1:13" x14ac:dyDescent="0.15">
      <c r="A412" s="54"/>
      <c r="B412" s="54"/>
      <c r="C412" s="54"/>
      <c r="D412" s="54"/>
      <c r="E412" s="54"/>
      <c r="F412" s="54"/>
      <c r="G412" s="54"/>
      <c r="H412" s="54"/>
      <c r="I412" s="54"/>
      <c r="J412" s="54"/>
      <c r="K412" s="54"/>
      <c r="L412" s="54"/>
      <c r="M412" s="54"/>
    </row>
    <row r="413" spans="1:13" x14ac:dyDescent="0.15">
      <c r="A413" s="54"/>
      <c r="B413" s="54"/>
      <c r="C413" s="54"/>
      <c r="D413" s="54"/>
      <c r="E413" s="54"/>
      <c r="F413" s="54"/>
      <c r="G413" s="54"/>
      <c r="H413" s="54"/>
      <c r="I413" s="54"/>
      <c r="J413" s="54"/>
      <c r="K413" s="54"/>
      <c r="L413" s="54"/>
      <c r="M413" s="54"/>
    </row>
    <row r="414" spans="1:13" x14ac:dyDescent="0.15">
      <c r="A414" s="54"/>
      <c r="B414" s="54"/>
      <c r="C414" s="54"/>
      <c r="D414" s="54"/>
      <c r="E414" s="54"/>
      <c r="F414" s="54"/>
      <c r="G414" s="54"/>
      <c r="H414" s="54"/>
      <c r="I414" s="54"/>
      <c r="J414" s="54"/>
      <c r="K414" s="54"/>
      <c r="L414" s="54"/>
      <c r="M414" s="54"/>
    </row>
    <row r="415" spans="1:13" x14ac:dyDescent="0.15">
      <c r="A415" s="54"/>
      <c r="B415" s="54"/>
      <c r="C415" s="54"/>
      <c r="D415" s="54"/>
      <c r="E415" s="54"/>
      <c r="F415" s="54"/>
      <c r="G415" s="54"/>
      <c r="H415" s="54"/>
      <c r="I415" s="54"/>
      <c r="J415" s="54"/>
      <c r="K415" s="54"/>
      <c r="L415" s="54"/>
      <c r="M415" s="54"/>
    </row>
    <row r="416" spans="1:13" x14ac:dyDescent="0.15">
      <c r="A416" s="54"/>
      <c r="B416" s="54"/>
      <c r="C416" s="54"/>
      <c r="D416" s="54"/>
      <c r="E416" s="54"/>
      <c r="F416" s="54"/>
      <c r="G416" s="54"/>
      <c r="H416" s="54"/>
      <c r="I416" s="54"/>
      <c r="J416" s="54"/>
      <c r="K416" s="54"/>
      <c r="L416" s="54"/>
      <c r="M416" s="54"/>
    </row>
    <row r="417" spans="1:13" x14ac:dyDescent="0.15">
      <c r="A417" s="54"/>
      <c r="B417" s="54"/>
      <c r="C417" s="54"/>
      <c r="D417" s="54"/>
      <c r="E417" s="54"/>
      <c r="F417" s="54"/>
      <c r="G417" s="54"/>
      <c r="H417" s="54"/>
      <c r="I417" s="54"/>
      <c r="J417" s="54"/>
      <c r="K417" s="54"/>
      <c r="L417" s="54"/>
      <c r="M417" s="54"/>
    </row>
    <row r="418" spans="1:13" x14ac:dyDescent="0.15">
      <c r="A418" s="54"/>
      <c r="B418" s="54"/>
      <c r="C418" s="54"/>
      <c r="D418" s="54"/>
      <c r="E418" s="54"/>
      <c r="F418" s="54"/>
      <c r="G418" s="54"/>
      <c r="H418" s="54"/>
      <c r="I418" s="54"/>
      <c r="J418" s="54"/>
      <c r="K418" s="54"/>
      <c r="L418" s="54"/>
      <c r="M418" s="54"/>
    </row>
    <row r="419" spans="1:13" x14ac:dyDescent="0.15">
      <c r="A419" s="54"/>
      <c r="B419" s="54"/>
      <c r="C419" s="54"/>
      <c r="D419" s="54"/>
      <c r="E419" s="54"/>
      <c r="F419" s="54"/>
      <c r="G419" s="54"/>
      <c r="H419" s="54"/>
      <c r="I419" s="54"/>
      <c r="J419" s="54"/>
      <c r="K419" s="54"/>
      <c r="L419" s="54"/>
      <c r="M419" s="54"/>
    </row>
    <row r="420" spans="1:13" x14ac:dyDescent="0.15">
      <c r="A420" s="54"/>
      <c r="B420" s="54"/>
      <c r="C420" s="54"/>
      <c r="D420" s="54"/>
      <c r="E420" s="54"/>
      <c r="F420" s="54"/>
      <c r="G420" s="54"/>
      <c r="H420" s="54"/>
      <c r="I420" s="54"/>
      <c r="J420" s="54"/>
      <c r="K420" s="54"/>
      <c r="L420" s="54"/>
      <c r="M420" s="54"/>
    </row>
    <row r="421" spans="1:13" x14ac:dyDescent="0.15">
      <c r="A421" s="54"/>
      <c r="B421" s="54"/>
      <c r="C421" s="54"/>
      <c r="D421" s="54"/>
      <c r="E421" s="54"/>
      <c r="F421" s="54"/>
      <c r="G421" s="54"/>
      <c r="H421" s="54"/>
      <c r="I421" s="54"/>
      <c r="J421" s="54"/>
      <c r="K421" s="54"/>
      <c r="L421" s="54"/>
      <c r="M421" s="54"/>
    </row>
    <row r="422" spans="1:13" x14ac:dyDescent="0.15">
      <c r="A422" s="54"/>
      <c r="B422" s="54"/>
      <c r="C422" s="54"/>
      <c r="D422" s="54"/>
      <c r="E422" s="54"/>
      <c r="F422" s="54"/>
      <c r="G422" s="54"/>
      <c r="H422" s="54"/>
      <c r="I422" s="54"/>
      <c r="J422" s="54"/>
      <c r="K422" s="54"/>
      <c r="L422" s="54"/>
      <c r="M422" s="54"/>
    </row>
    <row r="423" spans="1:13" x14ac:dyDescent="0.15">
      <c r="A423" s="54"/>
      <c r="B423" s="54"/>
      <c r="C423" s="54"/>
      <c r="D423" s="54"/>
      <c r="E423" s="54"/>
      <c r="F423" s="54"/>
      <c r="G423" s="54"/>
      <c r="H423" s="54"/>
      <c r="I423" s="54"/>
      <c r="J423" s="54"/>
      <c r="K423" s="54"/>
      <c r="L423" s="54"/>
      <c r="M423" s="54"/>
    </row>
    <row r="424" spans="1:13" x14ac:dyDescent="0.15">
      <c r="A424" s="54"/>
      <c r="B424" s="54"/>
      <c r="C424" s="54"/>
      <c r="D424" s="54"/>
      <c r="E424" s="54"/>
      <c r="F424" s="54"/>
      <c r="G424" s="54"/>
      <c r="H424" s="54"/>
      <c r="I424" s="54"/>
      <c r="J424" s="54"/>
      <c r="K424" s="54"/>
      <c r="L424" s="54"/>
      <c r="M424" s="54"/>
    </row>
    <row r="425" spans="1:13" x14ac:dyDescent="0.15">
      <c r="A425" s="54"/>
      <c r="B425" s="54"/>
      <c r="C425" s="54"/>
      <c r="D425" s="54"/>
      <c r="E425" s="54"/>
      <c r="F425" s="54"/>
      <c r="G425" s="54"/>
      <c r="H425" s="54"/>
      <c r="I425" s="54"/>
      <c r="J425" s="54"/>
      <c r="K425" s="54"/>
      <c r="L425" s="54"/>
      <c r="M425" s="54"/>
    </row>
    <row r="426" spans="1:13" x14ac:dyDescent="0.15">
      <c r="A426" s="54"/>
      <c r="B426" s="54"/>
      <c r="C426" s="54"/>
      <c r="D426" s="54"/>
      <c r="E426" s="54"/>
      <c r="F426" s="54"/>
      <c r="G426" s="54"/>
      <c r="H426" s="54"/>
      <c r="I426" s="54"/>
      <c r="J426" s="54"/>
      <c r="K426" s="54"/>
      <c r="L426" s="54"/>
      <c r="M426" s="54"/>
    </row>
    <row r="427" spans="1:13" x14ac:dyDescent="0.15">
      <c r="A427" s="54"/>
      <c r="B427" s="54"/>
      <c r="C427" s="54"/>
      <c r="D427" s="54"/>
      <c r="E427" s="54"/>
      <c r="F427" s="54"/>
      <c r="G427" s="54"/>
      <c r="H427" s="54"/>
      <c r="I427" s="54"/>
      <c r="J427" s="54"/>
      <c r="K427" s="54"/>
      <c r="L427" s="54"/>
      <c r="M427" s="54"/>
    </row>
    <row r="428" spans="1:13" x14ac:dyDescent="0.15">
      <c r="A428" s="54"/>
      <c r="B428" s="54"/>
      <c r="C428" s="54"/>
      <c r="D428" s="54"/>
      <c r="E428" s="54"/>
      <c r="F428" s="54"/>
      <c r="G428" s="54"/>
      <c r="H428" s="54"/>
      <c r="I428" s="54"/>
      <c r="J428" s="54"/>
      <c r="K428" s="54"/>
      <c r="L428" s="54"/>
      <c r="M428" s="54"/>
    </row>
    <row r="429" spans="1:13" x14ac:dyDescent="0.15">
      <c r="A429" s="54"/>
      <c r="B429" s="54"/>
      <c r="C429" s="54"/>
      <c r="D429" s="54"/>
      <c r="E429" s="54"/>
      <c r="F429" s="54"/>
      <c r="G429" s="54"/>
      <c r="H429" s="54"/>
      <c r="I429" s="54"/>
      <c r="J429" s="54"/>
      <c r="K429" s="54"/>
      <c r="L429" s="54"/>
      <c r="M429" s="54"/>
    </row>
    <row r="430" spans="1:13" x14ac:dyDescent="0.15">
      <c r="A430" s="54"/>
      <c r="B430" s="54"/>
      <c r="C430" s="54"/>
      <c r="D430" s="54"/>
      <c r="E430" s="54"/>
      <c r="F430" s="54"/>
      <c r="G430" s="54"/>
      <c r="H430" s="54"/>
      <c r="I430" s="54"/>
      <c r="J430" s="54"/>
      <c r="K430" s="54"/>
      <c r="L430" s="54"/>
      <c r="M430" s="54"/>
    </row>
    <row r="431" spans="1:13" x14ac:dyDescent="0.15">
      <c r="A431" s="54"/>
      <c r="B431" s="54"/>
      <c r="C431" s="54"/>
      <c r="D431" s="54"/>
      <c r="E431" s="54"/>
      <c r="F431" s="54"/>
      <c r="G431" s="54"/>
      <c r="H431" s="54"/>
      <c r="I431" s="54"/>
      <c r="J431" s="54"/>
      <c r="K431" s="54"/>
      <c r="L431" s="54"/>
      <c r="M431" s="54"/>
    </row>
    <row r="432" spans="1:13" x14ac:dyDescent="0.15">
      <c r="A432" s="54"/>
      <c r="B432" s="54"/>
      <c r="C432" s="54"/>
      <c r="D432" s="54"/>
      <c r="E432" s="54"/>
      <c r="F432" s="54"/>
      <c r="G432" s="54"/>
      <c r="H432" s="54"/>
      <c r="I432" s="54"/>
      <c r="J432" s="54"/>
      <c r="K432" s="54"/>
      <c r="L432" s="54"/>
      <c r="M432" s="54"/>
    </row>
    <row r="433" spans="1:13" x14ac:dyDescent="0.15">
      <c r="A433" s="54"/>
      <c r="B433" s="54"/>
      <c r="C433" s="54"/>
      <c r="D433" s="54"/>
      <c r="E433" s="54"/>
      <c r="F433" s="54"/>
      <c r="G433" s="54"/>
      <c r="H433" s="54"/>
      <c r="I433" s="54"/>
      <c r="J433" s="54"/>
      <c r="K433" s="54"/>
      <c r="L433" s="54"/>
      <c r="M433" s="54"/>
    </row>
    <row r="434" spans="1:13" x14ac:dyDescent="0.15">
      <c r="A434" s="54"/>
      <c r="B434" s="54"/>
      <c r="C434" s="54"/>
      <c r="D434" s="54"/>
      <c r="E434" s="54"/>
      <c r="F434" s="54"/>
      <c r="G434" s="54"/>
      <c r="H434" s="54"/>
      <c r="I434" s="54"/>
      <c r="J434" s="54"/>
      <c r="K434" s="54"/>
      <c r="L434" s="54"/>
      <c r="M434" s="54"/>
    </row>
    <row r="435" spans="1:13" x14ac:dyDescent="0.15">
      <c r="A435" s="54"/>
      <c r="B435" s="54"/>
      <c r="C435" s="54"/>
      <c r="D435" s="54"/>
      <c r="E435" s="54"/>
      <c r="F435" s="54"/>
      <c r="G435" s="54"/>
      <c r="H435" s="54"/>
      <c r="I435" s="54"/>
      <c r="J435" s="54"/>
      <c r="K435" s="54"/>
      <c r="L435" s="54"/>
      <c r="M435" s="54"/>
    </row>
    <row r="436" spans="1:13" x14ac:dyDescent="0.15">
      <c r="A436" s="54"/>
      <c r="B436" s="54"/>
      <c r="C436" s="54"/>
      <c r="D436" s="54"/>
      <c r="E436" s="54"/>
      <c r="F436" s="54"/>
      <c r="G436" s="54"/>
      <c r="H436" s="54"/>
      <c r="I436" s="54"/>
      <c r="J436" s="54"/>
      <c r="K436" s="54"/>
      <c r="L436" s="54"/>
      <c r="M436" s="54"/>
    </row>
    <row r="437" spans="1:13" x14ac:dyDescent="0.15">
      <c r="A437" s="54"/>
      <c r="B437" s="54"/>
      <c r="C437" s="54"/>
      <c r="D437" s="54"/>
      <c r="E437" s="54"/>
      <c r="F437" s="54"/>
      <c r="G437" s="54"/>
      <c r="H437" s="54"/>
      <c r="I437" s="54"/>
      <c r="J437" s="54"/>
      <c r="K437" s="54"/>
      <c r="L437" s="54"/>
      <c r="M437" s="54"/>
    </row>
    <row r="438" spans="1:13" x14ac:dyDescent="0.15">
      <c r="A438" s="54"/>
      <c r="B438" s="54"/>
      <c r="C438" s="54"/>
      <c r="D438" s="54"/>
      <c r="E438" s="54"/>
      <c r="F438" s="54"/>
      <c r="G438" s="54"/>
      <c r="H438" s="54"/>
      <c r="I438" s="54"/>
      <c r="J438" s="54"/>
      <c r="K438" s="54"/>
      <c r="L438" s="54"/>
      <c r="M438" s="54"/>
    </row>
    <row r="439" spans="1:13" x14ac:dyDescent="0.15">
      <c r="A439" s="54"/>
      <c r="B439" s="54"/>
      <c r="C439" s="54"/>
      <c r="D439" s="54"/>
      <c r="E439" s="54"/>
      <c r="F439" s="54"/>
      <c r="G439" s="54"/>
      <c r="H439" s="54"/>
      <c r="I439" s="54"/>
      <c r="J439" s="54"/>
      <c r="K439" s="54"/>
      <c r="L439" s="54"/>
      <c r="M439" s="54"/>
    </row>
    <row r="440" spans="1:13" x14ac:dyDescent="0.15">
      <c r="A440" s="54"/>
      <c r="B440" s="54"/>
      <c r="C440" s="54"/>
      <c r="D440" s="54"/>
      <c r="E440" s="54"/>
      <c r="F440" s="54"/>
      <c r="G440" s="54"/>
      <c r="H440" s="54"/>
      <c r="I440" s="54"/>
      <c r="J440" s="54"/>
      <c r="K440" s="54"/>
      <c r="L440" s="54"/>
      <c r="M440" s="54"/>
    </row>
    <row r="441" spans="1:13" x14ac:dyDescent="0.15">
      <c r="A441" s="54"/>
      <c r="B441" s="54"/>
      <c r="C441" s="54"/>
      <c r="D441" s="54"/>
      <c r="E441" s="54"/>
      <c r="F441" s="54"/>
      <c r="G441" s="54"/>
      <c r="H441" s="54"/>
      <c r="I441" s="54"/>
      <c r="J441" s="54"/>
      <c r="K441" s="54"/>
      <c r="L441" s="54"/>
      <c r="M441" s="54"/>
    </row>
    <row r="442" spans="1:13" x14ac:dyDescent="0.15">
      <c r="A442" s="54"/>
      <c r="B442" s="54"/>
      <c r="C442" s="54"/>
      <c r="D442" s="54"/>
      <c r="E442" s="54"/>
      <c r="F442" s="54"/>
      <c r="G442" s="54"/>
      <c r="H442" s="54"/>
      <c r="I442" s="54"/>
      <c r="J442" s="54"/>
      <c r="K442" s="54"/>
      <c r="L442" s="54"/>
      <c r="M442" s="54"/>
    </row>
    <row r="443" spans="1:13" x14ac:dyDescent="0.15">
      <c r="A443" s="54"/>
      <c r="B443" s="54"/>
      <c r="C443" s="54"/>
      <c r="D443" s="54"/>
      <c r="E443" s="54"/>
      <c r="F443" s="54"/>
      <c r="G443" s="54"/>
      <c r="H443" s="54"/>
      <c r="I443" s="54"/>
      <c r="J443" s="54"/>
      <c r="K443" s="54"/>
      <c r="L443" s="54"/>
      <c r="M443" s="54"/>
    </row>
    <row r="444" spans="1:13" x14ac:dyDescent="0.15">
      <c r="A444" s="54"/>
      <c r="B444" s="54"/>
      <c r="C444" s="54"/>
      <c r="D444" s="54"/>
      <c r="E444" s="54"/>
      <c r="F444" s="54"/>
      <c r="G444" s="54"/>
      <c r="H444" s="54"/>
      <c r="I444" s="54"/>
      <c r="J444" s="54"/>
      <c r="K444" s="54"/>
      <c r="L444" s="54"/>
      <c r="M444" s="54"/>
    </row>
    <row r="445" spans="1:13" x14ac:dyDescent="0.15">
      <c r="A445" s="54"/>
      <c r="B445" s="54"/>
      <c r="C445" s="54"/>
      <c r="D445" s="54"/>
      <c r="E445" s="54"/>
      <c r="F445" s="54"/>
      <c r="G445" s="54"/>
      <c r="H445" s="54"/>
      <c r="I445" s="54"/>
      <c r="J445" s="54"/>
      <c r="K445" s="54"/>
      <c r="L445" s="54"/>
      <c r="M445" s="54"/>
    </row>
    <row r="446" spans="1:13" x14ac:dyDescent="0.15">
      <c r="A446" s="54"/>
      <c r="B446" s="54"/>
      <c r="C446" s="54"/>
      <c r="D446" s="54"/>
      <c r="E446" s="54"/>
      <c r="F446" s="54"/>
      <c r="G446" s="54"/>
      <c r="H446" s="54"/>
      <c r="I446" s="54"/>
      <c r="J446" s="54"/>
      <c r="K446" s="54"/>
      <c r="L446" s="54"/>
      <c r="M446" s="54"/>
    </row>
    <row r="447" spans="1:13" x14ac:dyDescent="0.15">
      <c r="A447" s="54"/>
      <c r="B447" s="54"/>
      <c r="C447" s="54"/>
      <c r="D447" s="54"/>
      <c r="E447" s="54"/>
      <c r="F447" s="54"/>
      <c r="G447" s="54"/>
      <c r="H447" s="54"/>
      <c r="I447" s="54"/>
      <c r="J447" s="54"/>
      <c r="K447" s="54"/>
      <c r="L447" s="54"/>
      <c r="M447" s="54"/>
    </row>
    <row r="448" spans="1:13" x14ac:dyDescent="0.15">
      <c r="A448" s="54"/>
      <c r="B448" s="54"/>
      <c r="C448" s="54"/>
      <c r="D448" s="54"/>
      <c r="E448" s="54"/>
      <c r="F448" s="54"/>
      <c r="G448" s="54"/>
      <c r="H448" s="54"/>
      <c r="I448" s="54"/>
      <c r="J448" s="54"/>
      <c r="K448" s="54"/>
      <c r="L448" s="54"/>
      <c r="M448" s="54"/>
    </row>
    <row r="449" spans="1:13" x14ac:dyDescent="0.15">
      <c r="A449" s="54"/>
      <c r="B449" s="54"/>
      <c r="C449" s="54"/>
      <c r="D449" s="54"/>
      <c r="E449" s="54"/>
      <c r="F449" s="54"/>
      <c r="G449" s="54"/>
      <c r="H449" s="54"/>
      <c r="I449" s="54"/>
      <c r="J449" s="54"/>
      <c r="K449" s="54"/>
      <c r="L449" s="54"/>
      <c r="M449" s="54"/>
    </row>
    <row r="450" spans="1:13" x14ac:dyDescent="0.15">
      <c r="A450" s="54"/>
      <c r="B450" s="54"/>
      <c r="C450" s="54"/>
      <c r="D450" s="54"/>
      <c r="E450" s="54"/>
      <c r="F450" s="54"/>
      <c r="G450" s="54"/>
      <c r="H450" s="54"/>
      <c r="I450" s="54"/>
      <c r="J450" s="54"/>
      <c r="K450" s="54"/>
      <c r="L450" s="54"/>
      <c r="M450" s="54"/>
    </row>
    <row r="451" spans="1:13" x14ac:dyDescent="0.15">
      <c r="A451" s="54"/>
      <c r="B451" s="54"/>
      <c r="C451" s="54"/>
      <c r="D451" s="54"/>
      <c r="E451" s="54"/>
      <c r="F451" s="54"/>
      <c r="G451" s="54"/>
      <c r="H451" s="54"/>
      <c r="I451" s="54"/>
      <c r="J451" s="54"/>
      <c r="K451" s="54"/>
      <c r="L451" s="54"/>
      <c r="M451" s="54"/>
    </row>
    <row r="452" spans="1:13" x14ac:dyDescent="0.15">
      <c r="A452" s="54"/>
      <c r="B452" s="54"/>
      <c r="C452" s="54"/>
      <c r="D452" s="54"/>
      <c r="E452" s="54"/>
      <c r="F452" s="54"/>
      <c r="G452" s="54"/>
      <c r="H452" s="54"/>
      <c r="I452" s="54"/>
      <c r="J452" s="54"/>
      <c r="K452" s="54"/>
      <c r="L452" s="54"/>
      <c r="M452" s="54"/>
    </row>
    <row r="453" spans="1:13" x14ac:dyDescent="0.15">
      <c r="A453" s="54"/>
      <c r="B453" s="54"/>
      <c r="C453" s="54"/>
      <c r="D453" s="54"/>
      <c r="E453" s="54"/>
      <c r="F453" s="54"/>
      <c r="G453" s="54"/>
      <c r="H453" s="54"/>
      <c r="I453" s="54"/>
      <c r="J453" s="54"/>
      <c r="K453" s="54"/>
      <c r="L453" s="54"/>
      <c r="M453" s="54"/>
    </row>
    <row r="454" spans="1:13" x14ac:dyDescent="0.15">
      <c r="A454" s="54"/>
      <c r="B454" s="54"/>
      <c r="C454" s="54"/>
      <c r="D454" s="54"/>
      <c r="E454" s="54"/>
      <c r="F454" s="54"/>
      <c r="G454" s="54"/>
      <c r="H454" s="54"/>
      <c r="I454" s="54"/>
      <c r="J454" s="54"/>
      <c r="K454" s="54"/>
      <c r="L454" s="54"/>
      <c r="M454" s="54"/>
    </row>
    <row r="455" spans="1:13" x14ac:dyDescent="0.15">
      <c r="A455" s="54"/>
      <c r="B455" s="54"/>
      <c r="C455" s="54"/>
      <c r="D455" s="54"/>
      <c r="E455" s="54"/>
      <c r="F455" s="54"/>
      <c r="G455" s="54"/>
      <c r="H455" s="54"/>
      <c r="I455" s="54"/>
      <c r="J455" s="54"/>
      <c r="K455" s="54"/>
      <c r="L455" s="54"/>
      <c r="M455" s="54"/>
    </row>
    <row r="456" spans="1:13" x14ac:dyDescent="0.15">
      <c r="A456" s="54"/>
      <c r="B456" s="54"/>
      <c r="C456" s="54"/>
      <c r="D456" s="54"/>
      <c r="E456" s="54"/>
      <c r="F456" s="54"/>
      <c r="G456" s="54"/>
      <c r="H456" s="54"/>
      <c r="I456" s="54"/>
      <c r="J456" s="54"/>
      <c r="K456" s="54"/>
      <c r="L456" s="54"/>
      <c r="M456" s="54"/>
    </row>
    <row r="457" spans="1:13" x14ac:dyDescent="0.15">
      <c r="A457" s="54"/>
      <c r="B457" s="54"/>
      <c r="C457" s="54"/>
      <c r="D457" s="54"/>
      <c r="E457" s="54"/>
      <c r="F457" s="54"/>
      <c r="G457" s="54"/>
      <c r="H457" s="54"/>
      <c r="I457" s="54"/>
      <c r="J457" s="54"/>
      <c r="K457" s="54"/>
      <c r="L457" s="54"/>
      <c r="M457" s="54"/>
    </row>
    <row r="458" spans="1:13" x14ac:dyDescent="0.15">
      <c r="A458" s="54"/>
      <c r="B458" s="54"/>
      <c r="C458" s="54"/>
      <c r="D458" s="54"/>
      <c r="E458" s="54"/>
      <c r="F458" s="54"/>
      <c r="G458" s="54"/>
      <c r="H458" s="54"/>
      <c r="I458" s="54"/>
      <c r="J458" s="54"/>
      <c r="K458" s="54"/>
      <c r="L458" s="54"/>
      <c r="M458" s="54"/>
    </row>
    <row r="459" spans="1:13" x14ac:dyDescent="0.15">
      <c r="A459" s="54"/>
      <c r="B459" s="54"/>
      <c r="C459" s="54"/>
      <c r="D459" s="54"/>
      <c r="E459" s="54"/>
      <c r="F459" s="54"/>
      <c r="G459" s="54"/>
      <c r="H459" s="54"/>
      <c r="I459" s="54"/>
      <c r="J459" s="54"/>
      <c r="K459" s="54"/>
      <c r="L459" s="54"/>
      <c r="M459" s="54"/>
    </row>
    <row r="460" spans="1:13" x14ac:dyDescent="0.15">
      <c r="A460" s="54"/>
      <c r="B460" s="54"/>
      <c r="C460" s="54"/>
      <c r="D460" s="54"/>
      <c r="E460" s="54"/>
      <c r="F460" s="54"/>
      <c r="G460" s="54"/>
      <c r="H460" s="54"/>
      <c r="I460" s="54"/>
      <c r="J460" s="54"/>
      <c r="K460" s="54"/>
      <c r="L460" s="54"/>
      <c r="M460" s="54"/>
    </row>
    <row r="461" spans="1:13" x14ac:dyDescent="0.15">
      <c r="A461" s="54"/>
      <c r="B461" s="54"/>
      <c r="C461" s="54"/>
      <c r="D461" s="54"/>
      <c r="E461" s="54"/>
      <c r="F461" s="54"/>
      <c r="G461" s="54"/>
      <c r="H461" s="54"/>
      <c r="I461" s="54"/>
      <c r="J461" s="54"/>
      <c r="K461" s="54"/>
      <c r="L461" s="54"/>
      <c r="M461" s="54"/>
    </row>
    <row r="462" spans="1:13" x14ac:dyDescent="0.15">
      <c r="A462" s="54"/>
      <c r="B462" s="54"/>
      <c r="C462" s="54"/>
      <c r="D462" s="54"/>
      <c r="E462" s="54"/>
      <c r="F462" s="54"/>
      <c r="G462" s="54"/>
      <c r="H462" s="54"/>
      <c r="I462" s="54"/>
      <c r="J462" s="54"/>
      <c r="K462" s="54"/>
      <c r="L462" s="54"/>
      <c r="M462" s="54"/>
    </row>
    <row r="463" spans="1:13" x14ac:dyDescent="0.15">
      <c r="A463" s="54"/>
      <c r="B463" s="54"/>
      <c r="C463" s="54"/>
      <c r="D463" s="54"/>
      <c r="E463" s="54"/>
      <c r="F463" s="54"/>
      <c r="G463" s="54"/>
      <c r="H463" s="54"/>
      <c r="I463" s="54"/>
      <c r="J463" s="54"/>
      <c r="K463" s="54"/>
      <c r="L463" s="54"/>
      <c r="M463" s="54"/>
    </row>
    <row r="464" spans="1:13" x14ac:dyDescent="0.15">
      <c r="A464" s="54"/>
      <c r="B464" s="54"/>
      <c r="C464" s="54"/>
      <c r="D464" s="54"/>
      <c r="E464" s="54"/>
      <c r="F464" s="54"/>
      <c r="G464" s="54"/>
      <c r="H464" s="54"/>
      <c r="I464" s="54"/>
      <c r="J464" s="54"/>
      <c r="K464" s="54"/>
      <c r="L464" s="54"/>
      <c r="M464" s="54"/>
    </row>
    <row r="465" spans="1:13" x14ac:dyDescent="0.15">
      <c r="A465" s="54"/>
      <c r="B465" s="54"/>
      <c r="C465" s="54"/>
      <c r="D465" s="54"/>
      <c r="E465" s="54"/>
      <c r="F465" s="54"/>
      <c r="G465" s="54"/>
      <c r="H465" s="54"/>
      <c r="I465" s="54"/>
      <c r="J465" s="54"/>
      <c r="K465" s="54"/>
      <c r="L465" s="54"/>
      <c r="M465" s="54"/>
    </row>
    <row r="466" spans="1:13" x14ac:dyDescent="0.15">
      <c r="A466" s="54"/>
      <c r="B466" s="54"/>
      <c r="C466" s="54"/>
      <c r="D466" s="54"/>
      <c r="E466" s="54"/>
      <c r="F466" s="54"/>
      <c r="G466" s="54"/>
      <c r="H466" s="54"/>
      <c r="I466" s="54"/>
      <c r="J466" s="54"/>
      <c r="K466" s="54"/>
      <c r="L466" s="54"/>
      <c r="M466" s="54"/>
    </row>
    <row r="467" spans="1:13" x14ac:dyDescent="0.15">
      <c r="A467" s="54"/>
      <c r="B467" s="54"/>
      <c r="C467" s="54"/>
      <c r="D467" s="54"/>
      <c r="E467" s="54"/>
      <c r="F467" s="54"/>
      <c r="G467" s="54"/>
      <c r="H467" s="54"/>
      <c r="I467" s="54"/>
      <c r="J467" s="54"/>
      <c r="K467" s="54"/>
      <c r="L467" s="54"/>
      <c r="M467" s="54"/>
    </row>
    <row r="468" spans="1:13" x14ac:dyDescent="0.15">
      <c r="A468" s="54"/>
      <c r="B468" s="54"/>
      <c r="C468" s="54"/>
      <c r="D468" s="54"/>
      <c r="E468" s="54"/>
      <c r="F468" s="54"/>
      <c r="G468" s="54"/>
      <c r="H468" s="54"/>
      <c r="I468" s="54"/>
      <c r="J468" s="54"/>
      <c r="K468" s="54"/>
      <c r="L468" s="54"/>
      <c r="M468" s="54"/>
    </row>
    <row r="469" spans="1:13" x14ac:dyDescent="0.15">
      <c r="A469" s="54"/>
      <c r="B469" s="54"/>
      <c r="C469" s="54"/>
      <c r="D469" s="54"/>
      <c r="E469" s="54"/>
      <c r="F469" s="54"/>
      <c r="G469" s="54"/>
      <c r="H469" s="54"/>
      <c r="I469" s="54"/>
      <c r="J469" s="54"/>
      <c r="K469" s="54"/>
      <c r="L469" s="54"/>
      <c r="M469" s="54"/>
    </row>
    <row r="470" spans="1:13" x14ac:dyDescent="0.15">
      <c r="A470" s="54"/>
      <c r="B470" s="54"/>
      <c r="C470" s="54"/>
      <c r="D470" s="54"/>
      <c r="E470" s="54"/>
      <c r="F470" s="54"/>
      <c r="G470" s="54"/>
      <c r="H470" s="54"/>
      <c r="I470" s="54"/>
      <c r="J470" s="54"/>
      <c r="K470" s="54"/>
      <c r="L470" s="54"/>
      <c r="M470" s="54"/>
    </row>
    <row r="471" spans="1:13" x14ac:dyDescent="0.15">
      <c r="A471" s="54"/>
      <c r="B471" s="54"/>
      <c r="C471" s="54"/>
      <c r="D471" s="54"/>
      <c r="E471" s="54"/>
      <c r="F471" s="54"/>
      <c r="G471" s="54"/>
      <c r="H471" s="54"/>
      <c r="I471" s="54"/>
      <c r="J471" s="54"/>
      <c r="K471" s="54"/>
      <c r="L471" s="54"/>
      <c r="M471" s="54"/>
    </row>
    <row r="472" spans="1:13" x14ac:dyDescent="0.15">
      <c r="A472" s="54"/>
      <c r="B472" s="54"/>
      <c r="C472" s="54"/>
      <c r="D472" s="54"/>
      <c r="E472" s="54"/>
      <c r="F472" s="54"/>
      <c r="G472" s="54"/>
      <c r="H472" s="54"/>
      <c r="I472" s="54"/>
      <c r="J472" s="54"/>
      <c r="K472" s="54"/>
      <c r="L472" s="54"/>
      <c r="M472" s="54"/>
    </row>
    <row r="473" spans="1:13" x14ac:dyDescent="0.15">
      <c r="A473" s="54"/>
      <c r="B473" s="54"/>
      <c r="C473" s="54"/>
      <c r="D473" s="54"/>
      <c r="E473" s="54"/>
      <c r="F473" s="54"/>
      <c r="G473" s="54"/>
      <c r="H473" s="54"/>
      <c r="I473" s="54"/>
      <c r="J473" s="54"/>
      <c r="K473" s="54"/>
      <c r="L473" s="54"/>
      <c r="M473" s="54"/>
    </row>
    <row r="474" spans="1:13" x14ac:dyDescent="0.15">
      <c r="A474" s="54"/>
      <c r="B474" s="54"/>
      <c r="C474" s="54"/>
      <c r="D474" s="54"/>
      <c r="E474" s="54"/>
      <c r="F474" s="54"/>
      <c r="G474" s="54"/>
      <c r="H474" s="54"/>
      <c r="I474" s="54"/>
      <c r="J474" s="54"/>
      <c r="K474" s="54"/>
      <c r="L474" s="54"/>
      <c r="M474" s="54"/>
    </row>
    <row r="475" spans="1:13" x14ac:dyDescent="0.15">
      <c r="A475" s="54"/>
      <c r="B475" s="54"/>
      <c r="C475" s="54"/>
      <c r="D475" s="54"/>
      <c r="E475" s="54"/>
      <c r="F475" s="54"/>
      <c r="G475" s="54"/>
      <c r="H475" s="54"/>
      <c r="I475" s="54"/>
      <c r="J475" s="54"/>
      <c r="K475" s="54"/>
      <c r="L475" s="54"/>
      <c r="M475" s="54"/>
    </row>
    <row r="476" spans="1:13" x14ac:dyDescent="0.15">
      <c r="A476" s="54"/>
      <c r="B476" s="54"/>
      <c r="C476" s="54"/>
      <c r="D476" s="54"/>
      <c r="E476" s="54"/>
      <c r="F476" s="54"/>
      <c r="G476" s="54"/>
      <c r="H476" s="54"/>
      <c r="I476" s="54"/>
      <c r="J476" s="54"/>
      <c r="K476" s="54"/>
      <c r="L476" s="54"/>
      <c r="M476" s="54"/>
    </row>
    <row r="477" spans="1:13" x14ac:dyDescent="0.15">
      <c r="A477" s="54"/>
      <c r="B477" s="54"/>
      <c r="C477" s="54"/>
      <c r="D477" s="54"/>
      <c r="E477" s="54"/>
      <c r="F477" s="54"/>
      <c r="G477" s="54"/>
      <c r="H477" s="54"/>
      <c r="I477" s="54"/>
      <c r="J477" s="54"/>
      <c r="K477" s="54"/>
      <c r="L477" s="54"/>
      <c r="M477" s="54"/>
    </row>
    <row r="478" spans="1:13" x14ac:dyDescent="0.15">
      <c r="A478" s="54"/>
      <c r="B478" s="54"/>
      <c r="C478" s="54"/>
      <c r="D478" s="54"/>
      <c r="E478" s="54"/>
      <c r="F478" s="54"/>
      <c r="G478" s="54"/>
      <c r="H478" s="54"/>
      <c r="I478" s="54"/>
      <c r="J478" s="54"/>
      <c r="K478" s="54"/>
      <c r="L478" s="54"/>
      <c r="M478" s="54"/>
    </row>
    <row r="479" spans="1:13" x14ac:dyDescent="0.15">
      <c r="A479" s="54"/>
      <c r="B479" s="54"/>
      <c r="C479" s="54"/>
      <c r="D479" s="54"/>
      <c r="E479" s="54"/>
      <c r="F479" s="54"/>
      <c r="G479" s="54"/>
      <c r="H479" s="54"/>
      <c r="I479" s="54"/>
      <c r="J479" s="54"/>
      <c r="K479" s="54"/>
      <c r="L479" s="54"/>
      <c r="M479" s="54"/>
    </row>
    <row r="480" spans="1:13" x14ac:dyDescent="0.15">
      <c r="A480" s="54"/>
      <c r="B480" s="54"/>
      <c r="C480" s="54"/>
      <c r="D480" s="54"/>
      <c r="E480" s="54"/>
      <c r="F480" s="54"/>
      <c r="G480" s="54"/>
      <c r="H480" s="54"/>
      <c r="I480" s="54"/>
      <c r="J480" s="54"/>
      <c r="K480" s="54"/>
      <c r="L480" s="54"/>
      <c r="M480" s="54"/>
    </row>
    <row r="481" spans="1:13" x14ac:dyDescent="0.15">
      <c r="A481" s="54"/>
      <c r="B481" s="54"/>
      <c r="C481" s="54"/>
      <c r="D481" s="54"/>
      <c r="E481" s="54"/>
      <c r="F481" s="54"/>
      <c r="G481" s="54"/>
      <c r="H481" s="54"/>
      <c r="I481" s="54"/>
      <c r="J481" s="54"/>
      <c r="K481" s="54"/>
      <c r="L481" s="54"/>
      <c r="M481" s="54"/>
    </row>
    <row r="482" spans="1:13" x14ac:dyDescent="0.15">
      <c r="A482" s="54"/>
      <c r="B482" s="54"/>
      <c r="C482" s="54"/>
      <c r="D482" s="54"/>
      <c r="E482" s="54"/>
      <c r="F482" s="54"/>
      <c r="G482" s="54"/>
      <c r="H482" s="54"/>
      <c r="I482" s="54"/>
      <c r="J482" s="54"/>
      <c r="K482" s="54"/>
      <c r="L482" s="54"/>
      <c r="M482" s="54"/>
    </row>
    <row r="483" spans="1:13" x14ac:dyDescent="0.15">
      <c r="A483" s="54"/>
      <c r="B483" s="54"/>
      <c r="C483" s="54"/>
      <c r="D483" s="54"/>
      <c r="E483" s="54"/>
      <c r="F483" s="54"/>
      <c r="G483" s="54"/>
      <c r="H483" s="54"/>
      <c r="I483" s="54"/>
      <c r="J483" s="54"/>
      <c r="K483" s="54"/>
      <c r="L483" s="54"/>
      <c r="M483" s="54"/>
    </row>
    <row r="484" spans="1:13" x14ac:dyDescent="0.15">
      <c r="A484" s="54"/>
      <c r="B484" s="54"/>
      <c r="C484" s="54"/>
      <c r="D484" s="54"/>
      <c r="E484" s="54"/>
      <c r="F484" s="54"/>
      <c r="G484" s="54"/>
      <c r="H484" s="54"/>
      <c r="I484" s="54"/>
      <c r="J484" s="54"/>
      <c r="K484" s="54"/>
      <c r="L484" s="54"/>
      <c r="M484" s="54"/>
    </row>
    <row r="485" spans="1:13" x14ac:dyDescent="0.15">
      <c r="A485" s="54"/>
      <c r="B485" s="54"/>
      <c r="C485" s="54"/>
      <c r="D485" s="54"/>
      <c r="E485" s="54"/>
      <c r="F485" s="54"/>
      <c r="G485" s="54"/>
      <c r="H485" s="54"/>
      <c r="I485" s="54"/>
      <c r="J485" s="54"/>
      <c r="K485" s="54"/>
      <c r="L485" s="54"/>
      <c r="M485" s="54"/>
    </row>
    <row r="486" spans="1:13" x14ac:dyDescent="0.15">
      <c r="A486" s="54"/>
      <c r="B486" s="54"/>
      <c r="C486" s="54"/>
      <c r="D486" s="54"/>
      <c r="E486" s="54"/>
      <c r="F486" s="54"/>
      <c r="G486" s="54"/>
      <c r="H486" s="54"/>
      <c r="I486" s="54"/>
      <c r="J486" s="54"/>
      <c r="K486" s="54"/>
      <c r="L486" s="54"/>
      <c r="M486" s="54"/>
    </row>
    <row r="487" spans="1:13" x14ac:dyDescent="0.15">
      <c r="A487" s="54"/>
      <c r="B487" s="54"/>
      <c r="C487" s="54"/>
      <c r="D487" s="54"/>
      <c r="E487" s="54"/>
      <c r="F487" s="54"/>
      <c r="G487" s="54"/>
      <c r="H487" s="54"/>
      <c r="I487" s="54"/>
      <c r="J487" s="54"/>
      <c r="K487" s="54"/>
      <c r="L487" s="54"/>
      <c r="M487" s="54"/>
    </row>
    <row r="488" spans="1:13" x14ac:dyDescent="0.15">
      <c r="A488" s="54"/>
      <c r="B488" s="54"/>
      <c r="C488" s="54"/>
      <c r="D488" s="54"/>
      <c r="E488" s="54"/>
      <c r="F488" s="54"/>
      <c r="G488" s="54"/>
      <c r="H488" s="54"/>
      <c r="I488" s="54"/>
      <c r="J488" s="54"/>
      <c r="K488" s="54"/>
      <c r="L488" s="54"/>
      <c r="M488" s="54"/>
    </row>
    <row r="489" spans="1:13" x14ac:dyDescent="0.15">
      <c r="A489" s="54"/>
      <c r="B489" s="54"/>
      <c r="C489" s="54"/>
      <c r="D489" s="54"/>
      <c r="E489" s="54"/>
      <c r="F489" s="54"/>
      <c r="G489" s="54"/>
      <c r="H489" s="54"/>
      <c r="I489" s="54"/>
      <c r="J489" s="54"/>
      <c r="K489" s="54"/>
      <c r="L489" s="54"/>
      <c r="M489" s="54"/>
    </row>
    <row r="490" spans="1:13" x14ac:dyDescent="0.15">
      <c r="A490" s="54"/>
      <c r="B490" s="54"/>
      <c r="C490" s="54"/>
      <c r="D490" s="54"/>
      <c r="E490" s="54"/>
      <c r="F490" s="54"/>
      <c r="G490" s="54"/>
      <c r="H490" s="54"/>
      <c r="I490" s="54"/>
      <c r="J490" s="54"/>
      <c r="K490" s="54"/>
      <c r="L490" s="54"/>
      <c r="M490" s="54"/>
    </row>
    <row r="491" spans="1:13" x14ac:dyDescent="0.15">
      <c r="A491" s="54"/>
      <c r="B491" s="54"/>
      <c r="C491" s="54"/>
      <c r="D491" s="54"/>
      <c r="E491" s="54"/>
      <c r="F491" s="54"/>
      <c r="G491" s="54"/>
      <c r="H491" s="54"/>
      <c r="I491" s="54"/>
      <c r="J491" s="54"/>
      <c r="K491" s="54"/>
      <c r="L491" s="54"/>
      <c r="M491" s="54"/>
    </row>
    <row r="492" spans="1:13" x14ac:dyDescent="0.15">
      <c r="A492" s="54"/>
      <c r="B492" s="54"/>
      <c r="C492" s="54"/>
      <c r="D492" s="54"/>
      <c r="E492" s="54"/>
      <c r="F492" s="54"/>
      <c r="G492" s="54"/>
      <c r="H492" s="54"/>
      <c r="I492" s="54"/>
      <c r="J492" s="54"/>
      <c r="K492" s="54"/>
      <c r="L492" s="54"/>
      <c r="M492" s="54"/>
    </row>
    <row r="493" spans="1:13" x14ac:dyDescent="0.15">
      <c r="A493" s="54"/>
      <c r="B493" s="54"/>
      <c r="C493" s="54"/>
      <c r="D493" s="54"/>
      <c r="E493" s="54"/>
      <c r="F493" s="54"/>
      <c r="G493" s="54"/>
      <c r="H493" s="54"/>
      <c r="I493" s="54"/>
      <c r="J493" s="54"/>
      <c r="K493" s="54"/>
      <c r="L493" s="54"/>
      <c r="M493" s="54"/>
    </row>
    <row r="494" spans="1:13" x14ac:dyDescent="0.15">
      <c r="A494" s="54"/>
      <c r="B494" s="54"/>
      <c r="C494" s="54"/>
      <c r="D494" s="54"/>
      <c r="E494" s="54"/>
      <c r="F494" s="54"/>
      <c r="G494" s="54"/>
      <c r="H494" s="54"/>
      <c r="I494" s="54"/>
      <c r="J494" s="54"/>
      <c r="K494" s="54"/>
      <c r="L494" s="54"/>
      <c r="M494" s="54"/>
    </row>
    <row r="495" spans="1:13" x14ac:dyDescent="0.15">
      <c r="A495" s="54"/>
      <c r="B495" s="54"/>
      <c r="C495" s="54"/>
      <c r="D495" s="54"/>
      <c r="E495" s="54"/>
      <c r="F495" s="54"/>
      <c r="G495" s="54"/>
      <c r="H495" s="54"/>
      <c r="I495" s="54"/>
      <c r="J495" s="54"/>
      <c r="K495" s="54"/>
      <c r="L495" s="54"/>
      <c r="M495" s="54"/>
    </row>
    <row r="496" spans="1:13" x14ac:dyDescent="0.15">
      <c r="A496" s="54"/>
      <c r="B496" s="54"/>
      <c r="C496" s="54"/>
      <c r="D496" s="54"/>
      <c r="E496" s="54"/>
      <c r="F496" s="54"/>
      <c r="G496" s="54"/>
      <c r="H496" s="54"/>
      <c r="I496" s="54"/>
      <c r="J496" s="54"/>
      <c r="K496" s="54"/>
      <c r="L496" s="54"/>
      <c r="M496" s="54"/>
    </row>
    <row r="497" spans="1:13" x14ac:dyDescent="0.15">
      <c r="A497" s="54"/>
      <c r="B497" s="54"/>
      <c r="C497" s="54"/>
      <c r="D497" s="54"/>
      <c r="E497" s="54"/>
      <c r="F497" s="54"/>
      <c r="G497" s="54"/>
      <c r="H497" s="54"/>
      <c r="I497" s="54"/>
      <c r="J497" s="54"/>
      <c r="K497" s="54"/>
      <c r="L497" s="54"/>
      <c r="M497" s="54"/>
    </row>
    <row r="498" spans="1:13" x14ac:dyDescent="0.15">
      <c r="A498" s="54"/>
      <c r="B498" s="54"/>
      <c r="C498" s="54"/>
      <c r="D498" s="54"/>
      <c r="E498" s="54"/>
      <c r="F498" s="54"/>
      <c r="G498" s="54"/>
      <c r="H498" s="54"/>
      <c r="I498" s="54"/>
      <c r="J498" s="54"/>
      <c r="K498" s="54"/>
      <c r="L498" s="54"/>
      <c r="M498" s="54"/>
    </row>
    <row r="499" spans="1:13" x14ac:dyDescent="0.15">
      <c r="A499" s="54"/>
      <c r="B499" s="54"/>
      <c r="C499" s="54"/>
      <c r="D499" s="54"/>
      <c r="E499" s="54"/>
      <c r="F499" s="54"/>
      <c r="G499" s="54"/>
      <c r="H499" s="54"/>
      <c r="I499" s="54"/>
      <c r="J499" s="54"/>
      <c r="K499" s="54"/>
      <c r="L499" s="54"/>
      <c r="M499" s="54"/>
    </row>
    <row r="500" spans="1:13" x14ac:dyDescent="0.15">
      <c r="A500" s="54"/>
      <c r="B500" s="54"/>
      <c r="C500" s="54"/>
      <c r="D500" s="54"/>
      <c r="E500" s="54"/>
      <c r="F500" s="54"/>
      <c r="G500" s="54"/>
      <c r="H500" s="54"/>
      <c r="I500" s="54"/>
      <c r="J500" s="54"/>
      <c r="K500" s="54"/>
      <c r="L500" s="54"/>
      <c r="M500" s="54"/>
    </row>
    <row r="501" spans="1:13" x14ac:dyDescent="0.15">
      <c r="A501" s="54"/>
      <c r="B501" s="54"/>
      <c r="C501" s="54"/>
      <c r="D501" s="54"/>
      <c r="E501" s="54"/>
      <c r="F501" s="54"/>
      <c r="G501" s="54"/>
      <c r="H501" s="54"/>
      <c r="I501" s="54"/>
      <c r="J501" s="54"/>
      <c r="K501" s="54"/>
      <c r="L501" s="54"/>
      <c r="M501" s="54"/>
    </row>
    <row r="502" spans="1:13" x14ac:dyDescent="0.15">
      <c r="A502" s="54"/>
      <c r="B502" s="54"/>
      <c r="C502" s="54"/>
      <c r="D502" s="54"/>
      <c r="E502" s="54"/>
      <c r="F502" s="54"/>
      <c r="G502" s="54"/>
      <c r="H502" s="54"/>
      <c r="I502" s="54"/>
      <c r="J502" s="54"/>
      <c r="K502" s="54"/>
      <c r="L502" s="54"/>
      <c r="M502" s="54"/>
    </row>
    <row r="503" spans="1:13" x14ac:dyDescent="0.15">
      <c r="A503" s="54"/>
      <c r="B503" s="54"/>
      <c r="C503" s="54"/>
      <c r="D503" s="54"/>
      <c r="E503" s="54"/>
      <c r="F503" s="54"/>
      <c r="G503" s="54"/>
      <c r="H503" s="54"/>
      <c r="I503" s="54"/>
      <c r="J503" s="54"/>
      <c r="K503" s="54"/>
      <c r="L503" s="54"/>
      <c r="M503" s="54"/>
    </row>
    <row r="504" spans="1:13" x14ac:dyDescent="0.15">
      <c r="A504" s="54"/>
      <c r="B504" s="54"/>
      <c r="C504" s="54"/>
      <c r="D504" s="54"/>
      <c r="E504" s="54"/>
      <c r="F504" s="54"/>
      <c r="G504" s="54"/>
      <c r="H504" s="54"/>
      <c r="I504" s="54"/>
      <c r="J504" s="54"/>
      <c r="K504" s="54"/>
      <c r="L504" s="54"/>
      <c r="M504" s="54"/>
    </row>
    <row r="505" spans="1:13" x14ac:dyDescent="0.15">
      <c r="A505" s="54"/>
      <c r="B505" s="54"/>
      <c r="C505" s="54"/>
      <c r="D505" s="54"/>
      <c r="E505" s="54"/>
      <c r="F505" s="54"/>
      <c r="G505" s="54"/>
      <c r="H505" s="54"/>
      <c r="I505" s="54"/>
      <c r="J505" s="54"/>
      <c r="K505" s="54"/>
      <c r="L505" s="54"/>
      <c r="M505" s="54"/>
    </row>
    <row r="506" spans="1:13" x14ac:dyDescent="0.15">
      <c r="A506" s="54"/>
      <c r="B506" s="54"/>
      <c r="C506" s="54"/>
      <c r="D506" s="54"/>
      <c r="E506" s="54"/>
      <c r="F506" s="54"/>
      <c r="G506" s="54"/>
      <c r="H506" s="54"/>
      <c r="I506" s="54"/>
      <c r="J506" s="54"/>
      <c r="K506" s="54"/>
      <c r="L506" s="54"/>
      <c r="M506" s="54"/>
    </row>
    <row r="507" spans="1:13" x14ac:dyDescent="0.15">
      <c r="A507" s="54"/>
      <c r="B507" s="54"/>
      <c r="C507" s="54"/>
      <c r="D507" s="54"/>
      <c r="E507" s="54"/>
      <c r="F507" s="54"/>
      <c r="G507" s="54"/>
      <c r="H507" s="54"/>
      <c r="I507" s="54"/>
      <c r="J507" s="54"/>
      <c r="K507" s="54"/>
      <c r="L507" s="54"/>
      <c r="M507" s="54"/>
    </row>
    <row r="508" spans="1:13" x14ac:dyDescent="0.15">
      <c r="A508" s="54"/>
      <c r="B508" s="54"/>
      <c r="C508" s="54"/>
      <c r="D508" s="54"/>
      <c r="E508" s="54"/>
      <c r="F508" s="54"/>
      <c r="G508" s="54"/>
      <c r="H508" s="54"/>
      <c r="I508" s="54"/>
      <c r="J508" s="54"/>
      <c r="K508" s="54"/>
      <c r="L508" s="54"/>
      <c r="M508" s="54"/>
    </row>
    <row r="509" spans="1:13" x14ac:dyDescent="0.15">
      <c r="A509" s="54"/>
      <c r="B509" s="54"/>
      <c r="C509" s="54"/>
      <c r="D509" s="54"/>
      <c r="E509" s="54"/>
      <c r="F509" s="54"/>
      <c r="G509" s="54"/>
      <c r="H509" s="54"/>
      <c r="I509" s="54"/>
      <c r="J509" s="54"/>
      <c r="K509" s="54"/>
      <c r="L509" s="54"/>
      <c r="M509" s="54"/>
    </row>
    <row r="510" spans="1:13" x14ac:dyDescent="0.15">
      <c r="A510" s="54"/>
      <c r="B510" s="54"/>
      <c r="C510" s="54"/>
      <c r="D510" s="54"/>
      <c r="E510" s="54"/>
      <c r="F510" s="54"/>
      <c r="G510" s="54"/>
      <c r="H510" s="54"/>
      <c r="I510" s="54"/>
      <c r="J510" s="54"/>
      <c r="K510" s="54"/>
      <c r="L510" s="54"/>
      <c r="M510" s="54"/>
    </row>
    <row r="511" spans="1:13" x14ac:dyDescent="0.15">
      <c r="A511" s="54"/>
      <c r="B511" s="54"/>
      <c r="C511" s="54"/>
      <c r="D511" s="54"/>
      <c r="E511" s="54"/>
      <c r="F511" s="54"/>
      <c r="G511" s="54"/>
      <c r="H511" s="54"/>
      <c r="I511" s="54"/>
      <c r="J511" s="54"/>
      <c r="K511" s="54"/>
      <c r="L511" s="54"/>
      <c r="M511" s="54"/>
    </row>
    <row r="512" spans="1:13" x14ac:dyDescent="0.15">
      <c r="A512" s="54"/>
      <c r="B512" s="54"/>
      <c r="C512" s="54"/>
      <c r="D512" s="54"/>
      <c r="E512" s="54"/>
      <c r="F512" s="54"/>
      <c r="G512" s="54"/>
      <c r="H512" s="54"/>
      <c r="I512" s="54"/>
      <c r="J512" s="54"/>
      <c r="K512" s="54"/>
      <c r="L512" s="54"/>
      <c r="M512" s="54"/>
    </row>
    <row r="513" spans="1:13" x14ac:dyDescent="0.15">
      <c r="A513" s="54"/>
      <c r="B513" s="54"/>
      <c r="C513" s="54"/>
      <c r="D513" s="54"/>
      <c r="E513" s="54"/>
      <c r="F513" s="54"/>
      <c r="G513" s="54"/>
      <c r="H513" s="54"/>
      <c r="I513" s="54"/>
      <c r="J513" s="54"/>
      <c r="K513" s="54"/>
      <c r="L513" s="54"/>
      <c r="M513" s="54"/>
    </row>
    <row r="514" spans="1:13" x14ac:dyDescent="0.15">
      <c r="A514" s="54"/>
      <c r="B514" s="54"/>
      <c r="C514" s="54"/>
      <c r="D514" s="54"/>
      <c r="E514" s="54"/>
      <c r="F514" s="54"/>
      <c r="G514" s="54"/>
      <c r="H514" s="54"/>
      <c r="I514" s="54"/>
      <c r="J514" s="54"/>
      <c r="K514" s="54"/>
      <c r="L514" s="54"/>
      <c r="M514" s="54"/>
    </row>
    <row r="515" spans="1:13" x14ac:dyDescent="0.15">
      <c r="A515" s="54"/>
      <c r="B515" s="54"/>
      <c r="C515" s="54"/>
      <c r="D515" s="54"/>
      <c r="E515" s="54"/>
      <c r="F515" s="54"/>
      <c r="G515" s="54"/>
      <c r="H515" s="54"/>
      <c r="I515" s="54"/>
      <c r="J515" s="54"/>
      <c r="K515" s="54"/>
      <c r="L515" s="54"/>
      <c r="M515" s="54"/>
    </row>
    <row r="516" spans="1:13" x14ac:dyDescent="0.15">
      <c r="A516" s="54"/>
      <c r="B516" s="54"/>
      <c r="C516" s="54"/>
      <c r="D516" s="54"/>
      <c r="E516" s="54"/>
      <c r="F516" s="54"/>
      <c r="G516" s="54"/>
      <c r="H516" s="54"/>
      <c r="I516" s="54"/>
      <c r="J516" s="54"/>
      <c r="K516" s="54"/>
      <c r="L516" s="54"/>
      <c r="M516" s="54"/>
    </row>
    <row r="517" spans="1:13" x14ac:dyDescent="0.15">
      <c r="A517" s="54"/>
      <c r="B517" s="54"/>
      <c r="C517" s="54"/>
      <c r="D517" s="54"/>
      <c r="E517" s="54"/>
      <c r="F517" s="54"/>
      <c r="G517" s="54"/>
      <c r="H517" s="54"/>
      <c r="I517" s="54"/>
      <c r="J517" s="54"/>
      <c r="K517" s="54"/>
      <c r="L517" s="54"/>
      <c r="M517" s="54"/>
    </row>
    <row r="518" spans="1:13" x14ac:dyDescent="0.15">
      <c r="A518" s="54"/>
      <c r="B518" s="54"/>
      <c r="C518" s="54"/>
      <c r="D518" s="54"/>
      <c r="E518" s="54"/>
      <c r="F518" s="54"/>
      <c r="G518" s="54"/>
      <c r="H518" s="54"/>
      <c r="I518" s="54"/>
      <c r="J518" s="54"/>
      <c r="K518" s="54"/>
      <c r="L518" s="54"/>
      <c r="M518" s="54"/>
    </row>
    <row r="519" spans="1:13" x14ac:dyDescent="0.15">
      <c r="A519" s="54"/>
      <c r="B519" s="54"/>
      <c r="C519" s="54"/>
      <c r="D519" s="54"/>
      <c r="E519" s="54"/>
      <c r="F519" s="54"/>
      <c r="G519" s="54"/>
      <c r="H519" s="54"/>
      <c r="I519" s="54"/>
      <c r="J519" s="54"/>
      <c r="K519" s="54"/>
      <c r="L519" s="54"/>
      <c r="M519" s="54"/>
    </row>
    <row r="520" spans="1:13" x14ac:dyDescent="0.15">
      <c r="A520" s="54"/>
      <c r="B520" s="54"/>
      <c r="C520" s="54"/>
      <c r="D520" s="54"/>
      <c r="E520" s="54"/>
      <c r="F520" s="54"/>
      <c r="G520" s="54"/>
      <c r="H520" s="54"/>
      <c r="I520" s="54"/>
      <c r="J520" s="54"/>
      <c r="K520" s="54"/>
      <c r="L520" s="54"/>
      <c r="M520" s="54"/>
    </row>
    <row r="521" spans="1:13" x14ac:dyDescent="0.15">
      <c r="A521" s="54"/>
      <c r="B521" s="54"/>
      <c r="C521" s="54"/>
      <c r="D521" s="54"/>
      <c r="E521" s="54"/>
      <c r="F521" s="54"/>
      <c r="G521" s="54"/>
      <c r="H521" s="54"/>
      <c r="I521" s="54"/>
      <c r="J521" s="54"/>
      <c r="K521" s="54"/>
      <c r="L521" s="54"/>
      <c r="M521" s="54"/>
    </row>
    <row r="522" spans="1:13" x14ac:dyDescent="0.15">
      <c r="A522" s="54"/>
      <c r="B522" s="54"/>
      <c r="C522" s="54"/>
      <c r="D522" s="54"/>
      <c r="E522" s="54"/>
      <c r="F522" s="54"/>
      <c r="G522" s="54"/>
      <c r="H522" s="54"/>
      <c r="I522" s="54"/>
      <c r="J522" s="54"/>
      <c r="K522" s="54"/>
      <c r="L522" s="54"/>
      <c r="M522" s="54"/>
    </row>
    <row r="523" spans="1:13" x14ac:dyDescent="0.15">
      <c r="A523" s="54"/>
      <c r="B523" s="54"/>
      <c r="C523" s="54"/>
      <c r="D523" s="54"/>
      <c r="E523" s="54"/>
      <c r="F523" s="54"/>
      <c r="G523" s="54"/>
      <c r="H523" s="54"/>
      <c r="I523" s="54"/>
      <c r="J523" s="54"/>
      <c r="K523" s="54"/>
      <c r="L523" s="54"/>
      <c r="M523" s="54"/>
    </row>
    <row r="524" spans="1:13" x14ac:dyDescent="0.15">
      <c r="A524" s="54"/>
      <c r="B524" s="54"/>
      <c r="C524" s="54"/>
      <c r="D524" s="54"/>
      <c r="E524" s="54"/>
      <c r="F524" s="54"/>
      <c r="G524" s="54"/>
      <c r="H524" s="54"/>
      <c r="I524" s="54"/>
      <c r="J524" s="54"/>
      <c r="K524" s="54"/>
      <c r="L524" s="54"/>
      <c r="M524" s="54"/>
    </row>
    <row r="525" spans="1:13" x14ac:dyDescent="0.15">
      <c r="A525" s="54"/>
      <c r="B525" s="54"/>
      <c r="C525" s="54"/>
      <c r="D525" s="54"/>
      <c r="E525" s="54"/>
      <c r="F525" s="54"/>
      <c r="G525" s="54"/>
      <c r="H525" s="54"/>
      <c r="I525" s="54"/>
      <c r="J525" s="54"/>
      <c r="K525" s="54"/>
      <c r="L525" s="54"/>
      <c r="M525" s="54"/>
    </row>
    <row r="526" spans="1:13" x14ac:dyDescent="0.15">
      <c r="A526" s="54"/>
      <c r="B526" s="54"/>
      <c r="C526" s="54"/>
      <c r="D526" s="54"/>
      <c r="E526" s="54"/>
      <c r="F526" s="54"/>
      <c r="G526" s="54"/>
      <c r="H526" s="54"/>
      <c r="I526" s="54"/>
      <c r="J526" s="54"/>
      <c r="K526" s="54"/>
      <c r="L526" s="54"/>
      <c r="M526" s="54"/>
    </row>
    <row r="527" spans="1:13" x14ac:dyDescent="0.15">
      <c r="A527" s="54"/>
      <c r="B527" s="54"/>
      <c r="C527" s="54"/>
      <c r="D527" s="54"/>
      <c r="E527" s="54"/>
      <c r="F527" s="54"/>
      <c r="G527" s="54"/>
      <c r="H527" s="54"/>
      <c r="I527" s="54"/>
      <c r="J527" s="54"/>
      <c r="K527" s="54"/>
      <c r="L527" s="54"/>
      <c r="M527" s="54"/>
    </row>
    <row r="528" spans="1:13" x14ac:dyDescent="0.15">
      <c r="A528" s="54"/>
      <c r="B528" s="54"/>
      <c r="C528" s="54"/>
      <c r="D528" s="54"/>
      <c r="E528" s="54"/>
      <c r="F528" s="54"/>
      <c r="G528" s="54"/>
      <c r="H528" s="54"/>
      <c r="I528" s="54"/>
      <c r="J528" s="54"/>
      <c r="K528" s="54"/>
      <c r="L528" s="54"/>
      <c r="M528" s="54"/>
    </row>
    <row r="529" spans="1:13" x14ac:dyDescent="0.15">
      <c r="A529" s="54"/>
      <c r="B529" s="54"/>
      <c r="C529" s="54"/>
      <c r="D529" s="54"/>
      <c r="E529" s="54"/>
      <c r="F529" s="54"/>
      <c r="G529" s="54"/>
      <c r="H529" s="54"/>
      <c r="I529" s="54"/>
      <c r="J529" s="54"/>
      <c r="K529" s="54"/>
      <c r="L529" s="54"/>
      <c r="M529" s="54"/>
    </row>
    <row r="530" spans="1:13" x14ac:dyDescent="0.15">
      <c r="A530" s="54"/>
      <c r="B530" s="54"/>
      <c r="C530" s="54"/>
      <c r="D530" s="54"/>
      <c r="E530" s="54"/>
      <c r="F530" s="54"/>
      <c r="G530" s="54"/>
      <c r="H530" s="54"/>
      <c r="I530" s="54"/>
      <c r="J530" s="54"/>
      <c r="K530" s="54"/>
      <c r="L530" s="54"/>
      <c r="M530" s="54"/>
    </row>
    <row r="531" spans="1:13" x14ac:dyDescent="0.15">
      <c r="A531" s="54"/>
      <c r="B531" s="54"/>
      <c r="C531" s="54"/>
      <c r="D531" s="54"/>
      <c r="E531" s="54"/>
      <c r="F531" s="54"/>
      <c r="G531" s="54"/>
      <c r="H531" s="54"/>
      <c r="I531" s="54"/>
      <c r="J531" s="54"/>
      <c r="K531" s="54"/>
      <c r="L531" s="54"/>
      <c r="M531" s="54"/>
    </row>
    <row r="532" spans="1:13" x14ac:dyDescent="0.15">
      <c r="A532" s="54"/>
      <c r="B532" s="54"/>
      <c r="C532" s="54"/>
      <c r="D532" s="54"/>
      <c r="E532" s="54"/>
      <c r="F532" s="54"/>
      <c r="G532" s="54"/>
      <c r="H532" s="54"/>
      <c r="I532" s="54"/>
      <c r="J532" s="54"/>
      <c r="K532" s="54"/>
      <c r="L532" s="54"/>
      <c r="M532" s="54"/>
    </row>
    <row r="533" spans="1:13" x14ac:dyDescent="0.15">
      <c r="A533" s="54"/>
      <c r="B533" s="54"/>
      <c r="C533" s="54"/>
      <c r="D533" s="54"/>
      <c r="E533" s="54"/>
      <c r="F533" s="54"/>
      <c r="G533" s="54"/>
      <c r="H533" s="54"/>
      <c r="I533" s="54"/>
      <c r="J533" s="54"/>
      <c r="K533" s="54"/>
      <c r="L533" s="54"/>
      <c r="M533" s="54"/>
    </row>
    <row r="534" spans="1:13" x14ac:dyDescent="0.15">
      <c r="A534" s="54"/>
      <c r="B534" s="54"/>
      <c r="C534" s="54"/>
      <c r="D534" s="54"/>
      <c r="E534" s="54"/>
      <c r="F534" s="54"/>
      <c r="G534" s="54"/>
      <c r="H534" s="54"/>
      <c r="I534" s="54"/>
      <c r="J534" s="54"/>
      <c r="K534" s="54"/>
      <c r="L534" s="54"/>
      <c r="M534" s="54"/>
    </row>
    <row r="535" spans="1:13" x14ac:dyDescent="0.15">
      <c r="A535" s="54"/>
      <c r="B535" s="54"/>
      <c r="C535" s="54"/>
      <c r="D535" s="54"/>
      <c r="E535" s="54"/>
      <c r="F535" s="54"/>
      <c r="G535" s="54"/>
      <c r="H535" s="54"/>
      <c r="I535" s="54"/>
      <c r="J535" s="54"/>
      <c r="K535" s="54"/>
      <c r="L535" s="54"/>
      <c r="M535" s="54"/>
    </row>
    <row r="536" spans="1:13" x14ac:dyDescent="0.15">
      <c r="A536" s="54"/>
      <c r="B536" s="54"/>
      <c r="C536" s="54"/>
      <c r="D536" s="54"/>
      <c r="E536" s="54"/>
      <c r="F536" s="54"/>
      <c r="G536" s="54"/>
      <c r="H536" s="54"/>
      <c r="I536" s="54"/>
      <c r="J536" s="54"/>
      <c r="K536" s="54"/>
      <c r="L536" s="54"/>
      <c r="M536" s="54"/>
    </row>
    <row r="537" spans="1:13" x14ac:dyDescent="0.15">
      <c r="A537" s="54"/>
      <c r="B537" s="54"/>
      <c r="C537" s="54"/>
      <c r="D537" s="54"/>
      <c r="E537" s="54"/>
      <c r="F537" s="54"/>
      <c r="G537" s="54"/>
      <c r="H537" s="54"/>
      <c r="I537" s="54"/>
      <c r="J537" s="54"/>
      <c r="K537" s="54"/>
      <c r="L537" s="54"/>
      <c r="M537" s="54"/>
    </row>
    <row r="538" spans="1:13" x14ac:dyDescent="0.15">
      <c r="A538" s="54"/>
      <c r="B538" s="54"/>
      <c r="C538" s="54"/>
      <c r="D538" s="54"/>
      <c r="E538" s="54"/>
      <c r="F538" s="54"/>
      <c r="G538" s="54"/>
      <c r="H538" s="54"/>
      <c r="I538" s="54"/>
      <c r="J538" s="54"/>
      <c r="K538" s="54"/>
      <c r="L538" s="54"/>
      <c r="M538" s="54"/>
    </row>
    <row r="539" spans="1:13" x14ac:dyDescent="0.15">
      <c r="A539" s="54"/>
      <c r="B539" s="54"/>
      <c r="C539" s="54"/>
      <c r="D539" s="54"/>
      <c r="E539" s="54"/>
      <c r="F539" s="54"/>
      <c r="G539" s="54"/>
      <c r="H539" s="54"/>
      <c r="I539" s="54"/>
      <c r="J539" s="54"/>
      <c r="K539" s="54"/>
      <c r="L539" s="54"/>
      <c r="M539" s="54"/>
    </row>
    <row r="540" spans="1:13" x14ac:dyDescent="0.15">
      <c r="A540" s="54"/>
      <c r="B540" s="54"/>
      <c r="C540" s="54"/>
      <c r="D540" s="54"/>
      <c r="E540" s="54"/>
      <c r="F540" s="54"/>
      <c r="G540" s="54"/>
      <c r="H540" s="54"/>
      <c r="I540" s="54"/>
      <c r="J540" s="54"/>
      <c r="K540" s="54"/>
      <c r="L540" s="54"/>
      <c r="M540" s="54"/>
    </row>
    <row r="541" spans="1:13" x14ac:dyDescent="0.15">
      <c r="A541" s="54"/>
      <c r="B541" s="54"/>
      <c r="C541" s="54"/>
      <c r="D541" s="54"/>
      <c r="E541" s="54"/>
      <c r="F541" s="54"/>
      <c r="G541" s="54"/>
      <c r="H541" s="54"/>
      <c r="I541" s="54"/>
      <c r="J541" s="54"/>
      <c r="K541" s="54"/>
      <c r="L541" s="54"/>
      <c r="M541" s="54"/>
    </row>
    <row r="542" spans="1:13" x14ac:dyDescent="0.15">
      <c r="A542" s="54"/>
      <c r="B542" s="54"/>
      <c r="C542" s="54"/>
      <c r="D542" s="54"/>
      <c r="E542" s="54"/>
      <c r="F542" s="54"/>
      <c r="G542" s="54"/>
      <c r="H542" s="54"/>
      <c r="I542" s="54"/>
      <c r="J542" s="54"/>
      <c r="K542" s="54"/>
      <c r="L542" s="54"/>
      <c r="M542" s="54"/>
    </row>
    <row r="543" spans="1:13" x14ac:dyDescent="0.15">
      <c r="A543" s="54"/>
      <c r="B543" s="54"/>
      <c r="C543" s="54"/>
      <c r="D543" s="54"/>
      <c r="E543" s="54"/>
      <c r="F543" s="54"/>
      <c r="G543" s="54"/>
      <c r="H543" s="54"/>
      <c r="I543" s="54"/>
      <c r="J543" s="54"/>
      <c r="K543" s="54"/>
      <c r="L543" s="54"/>
      <c r="M543" s="54"/>
    </row>
    <row r="544" spans="1:13" x14ac:dyDescent="0.15">
      <c r="A544" s="54"/>
      <c r="B544" s="54"/>
      <c r="C544" s="54"/>
      <c r="D544" s="54"/>
      <c r="E544" s="54"/>
      <c r="F544" s="54"/>
      <c r="G544" s="54"/>
      <c r="H544" s="54"/>
      <c r="I544" s="54"/>
      <c r="J544" s="54"/>
      <c r="K544" s="54"/>
      <c r="L544" s="54"/>
      <c r="M544" s="54"/>
    </row>
    <row r="545" spans="1:13" x14ac:dyDescent="0.15">
      <c r="A545" s="54"/>
      <c r="B545" s="54"/>
      <c r="C545" s="54"/>
      <c r="D545" s="54"/>
      <c r="E545" s="54"/>
      <c r="F545" s="54"/>
      <c r="G545" s="54"/>
      <c r="H545" s="54"/>
      <c r="I545" s="54"/>
      <c r="J545" s="54"/>
      <c r="K545" s="54"/>
      <c r="L545" s="54"/>
      <c r="M545" s="54"/>
    </row>
    <row r="546" spans="1:13" x14ac:dyDescent="0.15">
      <c r="A546" s="54"/>
      <c r="B546" s="54"/>
      <c r="C546" s="54"/>
      <c r="D546" s="54"/>
      <c r="E546" s="54"/>
      <c r="F546" s="54"/>
      <c r="G546" s="54"/>
      <c r="H546" s="54"/>
      <c r="I546" s="54"/>
      <c r="J546" s="54"/>
      <c r="K546" s="54"/>
      <c r="L546" s="54"/>
      <c r="M546" s="54"/>
    </row>
    <row r="547" spans="1:13" x14ac:dyDescent="0.15">
      <c r="A547" s="54"/>
      <c r="B547" s="54"/>
      <c r="C547" s="54"/>
      <c r="D547" s="54"/>
      <c r="E547" s="54"/>
      <c r="F547" s="54"/>
      <c r="G547" s="54"/>
      <c r="H547" s="54"/>
      <c r="I547" s="54"/>
      <c r="J547" s="54"/>
      <c r="K547" s="54"/>
      <c r="L547" s="54"/>
      <c r="M547" s="54"/>
    </row>
    <row r="548" spans="1:13" x14ac:dyDescent="0.15">
      <c r="A548" s="54"/>
      <c r="B548" s="54"/>
      <c r="C548" s="54"/>
      <c r="D548" s="54"/>
      <c r="E548" s="54"/>
      <c r="F548" s="54"/>
      <c r="G548" s="54"/>
      <c r="H548" s="54"/>
      <c r="I548" s="54"/>
      <c r="J548" s="54"/>
      <c r="K548" s="54"/>
      <c r="L548" s="54"/>
      <c r="M548" s="54"/>
    </row>
    <row r="549" spans="1:13" x14ac:dyDescent="0.15">
      <c r="A549" s="54"/>
      <c r="B549" s="54"/>
      <c r="C549" s="54"/>
      <c r="D549" s="54"/>
      <c r="E549" s="54"/>
      <c r="F549" s="54"/>
      <c r="G549" s="54"/>
      <c r="H549" s="54"/>
      <c r="I549" s="54"/>
      <c r="J549" s="54"/>
      <c r="K549" s="54"/>
      <c r="L549" s="54"/>
      <c r="M549" s="54"/>
    </row>
    <row r="550" spans="1:13" x14ac:dyDescent="0.15">
      <c r="A550" s="54"/>
      <c r="B550" s="54"/>
      <c r="C550" s="54"/>
      <c r="D550" s="54"/>
      <c r="E550" s="54"/>
      <c r="F550" s="54"/>
      <c r="G550" s="54"/>
      <c r="H550" s="54"/>
      <c r="I550" s="54"/>
      <c r="J550" s="54"/>
      <c r="K550" s="54"/>
      <c r="L550" s="54"/>
      <c r="M550" s="54"/>
    </row>
    <row r="551" spans="1:13" x14ac:dyDescent="0.15">
      <c r="A551" s="54"/>
      <c r="B551" s="54"/>
      <c r="C551" s="54"/>
      <c r="D551" s="54"/>
      <c r="E551" s="54"/>
      <c r="F551" s="54"/>
      <c r="G551" s="54"/>
      <c r="H551" s="54"/>
      <c r="I551" s="54"/>
      <c r="J551" s="54"/>
      <c r="K551" s="54"/>
      <c r="L551" s="54"/>
      <c r="M551" s="54"/>
    </row>
    <row r="552" spans="1:13" x14ac:dyDescent="0.15">
      <c r="A552" s="54"/>
      <c r="B552" s="54"/>
      <c r="C552" s="54"/>
      <c r="D552" s="54"/>
      <c r="E552" s="54"/>
      <c r="F552" s="54"/>
      <c r="G552" s="54"/>
      <c r="H552" s="54"/>
      <c r="I552" s="54"/>
      <c r="J552" s="54"/>
      <c r="K552" s="54"/>
      <c r="L552" s="54"/>
      <c r="M552" s="54"/>
    </row>
    <row r="553" spans="1:13" x14ac:dyDescent="0.15">
      <c r="A553" s="54"/>
      <c r="B553" s="54"/>
      <c r="C553" s="54"/>
      <c r="D553" s="54"/>
      <c r="E553" s="54"/>
      <c r="F553" s="54"/>
      <c r="G553" s="54"/>
      <c r="H553" s="54"/>
      <c r="I553" s="54"/>
      <c r="J553" s="54"/>
      <c r="K553" s="54"/>
      <c r="L553" s="54"/>
      <c r="M553" s="54"/>
    </row>
    <row r="554" spans="1:13" x14ac:dyDescent="0.15">
      <c r="A554" s="54"/>
      <c r="B554" s="54"/>
      <c r="C554" s="54"/>
      <c r="D554" s="54"/>
      <c r="E554" s="54"/>
      <c r="F554" s="54"/>
      <c r="G554" s="54"/>
      <c r="H554" s="54"/>
      <c r="I554" s="54"/>
      <c r="J554" s="54"/>
      <c r="K554" s="54"/>
      <c r="L554" s="54"/>
      <c r="M554" s="54"/>
    </row>
    <row r="555" spans="1:13" x14ac:dyDescent="0.15">
      <c r="A555" s="54"/>
      <c r="B555" s="54"/>
      <c r="C555" s="54"/>
      <c r="D555" s="54"/>
      <c r="E555" s="54"/>
      <c r="F555" s="54"/>
      <c r="G555" s="54"/>
      <c r="H555" s="54"/>
      <c r="I555" s="54"/>
      <c r="J555" s="54"/>
      <c r="K555" s="54"/>
      <c r="L555" s="54"/>
      <c r="M555" s="54"/>
    </row>
    <row r="556" spans="1:13" x14ac:dyDescent="0.15">
      <c r="A556" s="54"/>
      <c r="B556" s="54"/>
      <c r="C556" s="54"/>
      <c r="D556" s="54"/>
      <c r="E556" s="54"/>
      <c r="F556" s="54"/>
      <c r="G556" s="54"/>
      <c r="H556" s="54"/>
      <c r="I556" s="54"/>
      <c r="J556" s="54"/>
      <c r="K556" s="54"/>
      <c r="L556" s="54"/>
      <c r="M556" s="54"/>
    </row>
    <row r="557" spans="1:13" x14ac:dyDescent="0.15">
      <c r="A557" s="54"/>
      <c r="B557" s="54"/>
      <c r="C557" s="54"/>
      <c r="D557" s="54"/>
      <c r="E557" s="54"/>
      <c r="F557" s="54"/>
      <c r="G557" s="54"/>
      <c r="H557" s="54"/>
      <c r="I557" s="54"/>
      <c r="J557" s="54"/>
      <c r="K557" s="54"/>
      <c r="L557" s="54"/>
      <c r="M557" s="54"/>
    </row>
    <row r="558" spans="1:13" x14ac:dyDescent="0.15">
      <c r="A558" s="54"/>
      <c r="B558" s="54"/>
      <c r="C558" s="54"/>
      <c r="D558" s="54"/>
      <c r="E558" s="54"/>
      <c r="F558" s="54"/>
      <c r="G558" s="54"/>
      <c r="H558" s="54"/>
      <c r="I558" s="54"/>
      <c r="J558" s="54"/>
      <c r="K558" s="54"/>
      <c r="L558" s="54"/>
      <c r="M558" s="54"/>
    </row>
    <row r="559" spans="1:13" x14ac:dyDescent="0.15">
      <c r="A559" s="54"/>
      <c r="B559" s="54"/>
      <c r="C559" s="54"/>
      <c r="D559" s="54"/>
      <c r="E559" s="54"/>
      <c r="F559" s="54"/>
      <c r="G559" s="54"/>
      <c r="H559" s="54"/>
      <c r="I559" s="54"/>
      <c r="J559" s="54"/>
      <c r="K559" s="54"/>
      <c r="L559" s="54"/>
      <c r="M559" s="54"/>
    </row>
    <row r="560" spans="1:13" x14ac:dyDescent="0.15">
      <c r="A560" s="54"/>
      <c r="B560" s="54"/>
      <c r="C560" s="54"/>
      <c r="D560" s="54"/>
      <c r="E560" s="54"/>
      <c r="F560" s="54"/>
      <c r="G560" s="54"/>
      <c r="H560" s="54"/>
      <c r="I560" s="54"/>
      <c r="J560" s="54"/>
      <c r="K560" s="54"/>
      <c r="L560" s="54"/>
      <c r="M560" s="54"/>
    </row>
    <row r="561" spans="1:13" x14ac:dyDescent="0.15">
      <c r="A561" s="54"/>
      <c r="B561" s="54"/>
      <c r="C561" s="54"/>
      <c r="D561" s="54"/>
      <c r="E561" s="54"/>
      <c r="F561" s="54"/>
      <c r="G561" s="54"/>
      <c r="H561" s="54"/>
      <c r="I561" s="54"/>
      <c r="J561" s="54"/>
      <c r="K561" s="54"/>
      <c r="L561" s="54"/>
      <c r="M561" s="54"/>
    </row>
  </sheetData>
  <mergeCells count="371">
    <mergeCell ref="C260:E260"/>
    <mergeCell ref="J73:L73"/>
    <mergeCell ref="G75:H75"/>
    <mergeCell ref="J74:K74"/>
    <mergeCell ref="G81:H81"/>
    <mergeCell ref="G82:H82"/>
    <mergeCell ref="G83:H83"/>
    <mergeCell ref="G84:H84"/>
    <mergeCell ref="J75:K75"/>
    <mergeCell ref="J76:K76"/>
    <mergeCell ref="J77:K77"/>
    <mergeCell ref="J78:K78"/>
    <mergeCell ref="J79:K79"/>
    <mergeCell ref="G76:H76"/>
    <mergeCell ref="G77:H77"/>
    <mergeCell ref="G78:H78"/>
    <mergeCell ref="G79:H79"/>
    <mergeCell ref="G73:I73"/>
    <mergeCell ref="E141:L146"/>
    <mergeCell ref="E147:L152"/>
    <mergeCell ref="C153:D155"/>
    <mergeCell ref="E153:L155"/>
    <mergeCell ref="E84:F84"/>
    <mergeCell ref="G80:H80"/>
    <mergeCell ref="C61:C68"/>
    <mergeCell ref="D61:D66"/>
    <mergeCell ref="E61:F61"/>
    <mergeCell ref="G61:H61"/>
    <mergeCell ref="C54:D60"/>
    <mergeCell ref="E54:F55"/>
    <mergeCell ref="G54:H55"/>
    <mergeCell ref="G63:H63"/>
    <mergeCell ref="I63:J63"/>
    <mergeCell ref="E56:F58"/>
    <mergeCell ref="I56:I58"/>
    <mergeCell ref="J56:J58"/>
    <mergeCell ref="E62:F64"/>
    <mergeCell ref="G64:H64"/>
    <mergeCell ref="I64:J64"/>
    <mergeCell ref="D68:H68"/>
    <mergeCell ref="I68:J68"/>
    <mergeCell ref="E73:F74"/>
    <mergeCell ref="E81:F81"/>
    <mergeCell ref="E82:F82"/>
    <mergeCell ref="E83:F83"/>
    <mergeCell ref="E80:F80"/>
    <mergeCell ref="E60:F60"/>
    <mergeCell ref="G60:H60"/>
    <mergeCell ref="H10:L10"/>
    <mergeCell ref="I11:L11"/>
    <mergeCell ref="I12:L12"/>
    <mergeCell ref="B14:L15"/>
    <mergeCell ref="B16:L16"/>
    <mergeCell ref="B17:D19"/>
    <mergeCell ref="E17:L19"/>
    <mergeCell ref="J26:K26"/>
    <mergeCell ref="E27:F27"/>
    <mergeCell ref="C31:D31"/>
    <mergeCell ref="E31:F31"/>
    <mergeCell ref="G31:H31"/>
    <mergeCell ref="I31:J31"/>
    <mergeCell ref="K31:L31"/>
    <mergeCell ref="C32:D32"/>
    <mergeCell ref="E32:F32"/>
    <mergeCell ref="G32:H32"/>
    <mergeCell ref="D2:J3"/>
    <mergeCell ref="I4:L4"/>
    <mergeCell ref="B6:F6"/>
    <mergeCell ref="I7:L7"/>
    <mergeCell ref="I8:K8"/>
    <mergeCell ref="H9:L9"/>
    <mergeCell ref="G27:H27"/>
    <mergeCell ref="J27:K27"/>
    <mergeCell ref="B28:B46"/>
    <mergeCell ref="C28:D30"/>
    <mergeCell ref="E28:H28"/>
    <mergeCell ref="I28:L28"/>
    <mergeCell ref="E29:F30"/>
    <mergeCell ref="G29:H30"/>
    <mergeCell ref="I29:J30"/>
    <mergeCell ref="K29:L30"/>
    <mergeCell ref="B20:D27"/>
    <mergeCell ref="E20:L23"/>
    <mergeCell ref="E24:L24"/>
    <mergeCell ref="E25:F25"/>
    <mergeCell ref="G25:I25"/>
    <mergeCell ref="J25:L25"/>
    <mergeCell ref="E26:F26"/>
    <mergeCell ref="G26:H26"/>
    <mergeCell ref="I32:J32"/>
    <mergeCell ref="K32:L32"/>
    <mergeCell ref="C33:D33"/>
    <mergeCell ref="E33:F33"/>
    <mergeCell ref="G33:H33"/>
    <mergeCell ref="I33:J33"/>
    <mergeCell ref="K33:L33"/>
    <mergeCell ref="C34:D34"/>
    <mergeCell ref="E34:F34"/>
    <mergeCell ref="G34:H34"/>
    <mergeCell ref="I34:J34"/>
    <mergeCell ref="K34:L34"/>
    <mergeCell ref="C35:D35"/>
    <mergeCell ref="E35:F35"/>
    <mergeCell ref="G35:H35"/>
    <mergeCell ref="I35:J35"/>
    <mergeCell ref="K35:L35"/>
    <mergeCell ref="C36:D36"/>
    <mergeCell ref="E36:F36"/>
    <mergeCell ref="G36:H36"/>
    <mergeCell ref="I36:J36"/>
    <mergeCell ref="K36:L36"/>
    <mergeCell ref="C37:D37"/>
    <mergeCell ref="E37:F37"/>
    <mergeCell ref="G37:H37"/>
    <mergeCell ref="I37:J37"/>
    <mergeCell ref="K37:L37"/>
    <mergeCell ref="C38:D38"/>
    <mergeCell ref="E38:F38"/>
    <mergeCell ref="G38:H38"/>
    <mergeCell ref="I38:J38"/>
    <mergeCell ref="K38:L38"/>
    <mergeCell ref="C39:D39"/>
    <mergeCell ref="E39:F39"/>
    <mergeCell ref="G39:H39"/>
    <mergeCell ref="I39:J39"/>
    <mergeCell ref="K39:L39"/>
    <mergeCell ref="C40:D40"/>
    <mergeCell ref="E40:F40"/>
    <mergeCell ref="G40:H40"/>
    <mergeCell ref="I40:J40"/>
    <mergeCell ref="K40:L40"/>
    <mergeCell ref="C41:D41"/>
    <mergeCell ref="E41:F41"/>
    <mergeCell ref="G41:H41"/>
    <mergeCell ref="I41:J41"/>
    <mergeCell ref="K41:L41"/>
    <mergeCell ref="C42:D42"/>
    <mergeCell ref="E42:F42"/>
    <mergeCell ref="G42:H42"/>
    <mergeCell ref="I42:J42"/>
    <mergeCell ref="K42:L42"/>
    <mergeCell ref="C43:D43"/>
    <mergeCell ref="E43:F43"/>
    <mergeCell ref="G43:H43"/>
    <mergeCell ref="I43:J43"/>
    <mergeCell ref="K43:L43"/>
    <mergeCell ref="C44:D44"/>
    <mergeCell ref="E44:F44"/>
    <mergeCell ref="G44:H44"/>
    <mergeCell ref="I44:J44"/>
    <mergeCell ref="K44:L44"/>
    <mergeCell ref="E45:F45"/>
    <mergeCell ref="G45:H45"/>
    <mergeCell ref="I45:J45"/>
    <mergeCell ref="K45:L45"/>
    <mergeCell ref="E46:F46"/>
    <mergeCell ref="G46:H46"/>
    <mergeCell ref="I46:J46"/>
    <mergeCell ref="K46:L46"/>
    <mergeCell ref="C45:D45"/>
    <mergeCell ref="C46:D46"/>
    <mergeCell ref="B48:B72"/>
    <mergeCell ref="C48:D49"/>
    <mergeCell ref="E48:F49"/>
    <mergeCell ref="G48:H49"/>
    <mergeCell ref="I48:J49"/>
    <mergeCell ref="K48:L49"/>
    <mergeCell ref="C50:D51"/>
    <mergeCell ref="E50:F51"/>
    <mergeCell ref="G50:H51"/>
    <mergeCell ref="I50:J51"/>
    <mergeCell ref="I54:J54"/>
    <mergeCell ref="K54:L54"/>
    <mergeCell ref="G56:H56"/>
    <mergeCell ref="G57:H57"/>
    <mergeCell ref="K50:L51"/>
    <mergeCell ref="C52:D53"/>
    <mergeCell ref="E52:F53"/>
    <mergeCell ref="G52:H53"/>
    <mergeCell ref="I52:J53"/>
    <mergeCell ref="K52:L53"/>
    <mergeCell ref="G58:H58"/>
    <mergeCell ref="E59:F59"/>
    <mergeCell ref="G59:H59"/>
    <mergeCell ref="K63:L63"/>
    <mergeCell ref="K64:L64"/>
    <mergeCell ref="I61:J61"/>
    <mergeCell ref="K61:L61"/>
    <mergeCell ref="G62:H62"/>
    <mergeCell ref="I62:J62"/>
    <mergeCell ref="K62:L62"/>
    <mergeCell ref="D67:H67"/>
    <mergeCell ref="I67:J67"/>
    <mergeCell ref="K67:L67"/>
    <mergeCell ref="K68:L68"/>
    <mergeCell ref="E65:F65"/>
    <mergeCell ref="G65:H65"/>
    <mergeCell ref="I65:J65"/>
    <mergeCell ref="K65:L65"/>
    <mergeCell ref="E66:F66"/>
    <mergeCell ref="G66:H66"/>
    <mergeCell ref="I66:J66"/>
    <mergeCell ref="K66:L66"/>
    <mergeCell ref="C69:D72"/>
    <mergeCell ref="E69:F69"/>
    <mergeCell ref="G69:H69"/>
    <mergeCell ref="I69:J69"/>
    <mergeCell ref="K69:L69"/>
    <mergeCell ref="E70:F72"/>
    <mergeCell ref="G70:H72"/>
    <mergeCell ref="I70:J72"/>
    <mergeCell ref="K70:L72"/>
    <mergeCell ref="G91:I91"/>
    <mergeCell ref="J91:L91"/>
    <mergeCell ref="E92:F93"/>
    <mergeCell ref="J80:K80"/>
    <mergeCell ref="E77:F77"/>
    <mergeCell ref="E78:F78"/>
    <mergeCell ref="E79:F79"/>
    <mergeCell ref="E75:F76"/>
    <mergeCell ref="J81:K81"/>
    <mergeCell ref="J82:K82"/>
    <mergeCell ref="J83:K83"/>
    <mergeCell ref="J84:K84"/>
    <mergeCell ref="B99:D99"/>
    <mergeCell ref="E99:H99"/>
    <mergeCell ref="I99:L99"/>
    <mergeCell ref="B100:D107"/>
    <mergeCell ref="E100:H107"/>
    <mergeCell ref="I100:L107"/>
    <mergeCell ref="G92:I93"/>
    <mergeCell ref="J92:L93"/>
    <mergeCell ref="E94:F95"/>
    <mergeCell ref="G94:I95"/>
    <mergeCell ref="J94:L95"/>
    <mergeCell ref="E96:F97"/>
    <mergeCell ref="G96:I97"/>
    <mergeCell ref="J96:L97"/>
    <mergeCell ref="B73:B97"/>
    <mergeCell ref="C73:D84"/>
    <mergeCell ref="G74:H74"/>
    <mergeCell ref="C85:D90"/>
    <mergeCell ref="E85:H85"/>
    <mergeCell ref="I85:L85"/>
    <mergeCell ref="E86:H90"/>
    <mergeCell ref="I86:L90"/>
    <mergeCell ref="C91:D97"/>
    <mergeCell ref="E91:F91"/>
    <mergeCell ref="I157:J157"/>
    <mergeCell ref="K157:L157"/>
    <mergeCell ref="C159:D159"/>
    <mergeCell ref="F159:H159"/>
    <mergeCell ref="C160:D160"/>
    <mergeCell ref="F160:H160"/>
    <mergeCell ref="B108:D115"/>
    <mergeCell ref="E108:H115"/>
    <mergeCell ref="I108:L115"/>
    <mergeCell ref="B116:B155"/>
    <mergeCell ref="C116:D116"/>
    <mergeCell ref="E116:L116"/>
    <mergeCell ref="C117:D122"/>
    <mergeCell ref="E117:L122"/>
    <mergeCell ref="C123:D128"/>
    <mergeCell ref="C129:D134"/>
    <mergeCell ref="C135:D140"/>
    <mergeCell ref="C141:D146"/>
    <mergeCell ref="C147:D152"/>
    <mergeCell ref="E123:L128"/>
    <mergeCell ref="E129:L134"/>
    <mergeCell ref="E135:L140"/>
    <mergeCell ref="C161:D161"/>
    <mergeCell ref="F161:H161"/>
    <mergeCell ref="C162:D162"/>
    <mergeCell ref="F162:H162"/>
    <mergeCell ref="C163:D163"/>
    <mergeCell ref="F163:H163"/>
    <mergeCell ref="B157:B167"/>
    <mergeCell ref="C157:D158"/>
    <mergeCell ref="E157:E158"/>
    <mergeCell ref="F157:H158"/>
    <mergeCell ref="C167:D167"/>
    <mergeCell ref="F167:H167"/>
    <mergeCell ref="B168:B170"/>
    <mergeCell ref="C168:D168"/>
    <mergeCell ref="E168:H168"/>
    <mergeCell ref="C169:D170"/>
    <mergeCell ref="E169:H169"/>
    <mergeCell ref="E170:H170"/>
    <mergeCell ref="C164:D164"/>
    <mergeCell ref="F164:H164"/>
    <mergeCell ref="C165:D165"/>
    <mergeCell ref="F165:H165"/>
    <mergeCell ref="C166:D166"/>
    <mergeCell ref="F166:H166"/>
    <mergeCell ref="B198:F198"/>
    <mergeCell ref="B199:C199"/>
    <mergeCell ref="D200:G200"/>
    <mergeCell ref="H200:K200"/>
    <mergeCell ref="L201:L202"/>
    <mergeCell ref="B202:C202"/>
    <mergeCell ref="B172:D176"/>
    <mergeCell ref="E172:G172"/>
    <mergeCell ref="H172:J172"/>
    <mergeCell ref="K172:L172"/>
    <mergeCell ref="E173:G174"/>
    <mergeCell ref="H173:J174"/>
    <mergeCell ref="K173:L174"/>
    <mergeCell ref="E175:G176"/>
    <mergeCell ref="H175:J176"/>
    <mergeCell ref="K175:L176"/>
    <mergeCell ref="B225:C225"/>
    <mergeCell ref="B227:C227"/>
    <mergeCell ref="B228:C229"/>
    <mergeCell ref="D228:G228"/>
    <mergeCell ref="H228:L228"/>
    <mergeCell ref="E229:G229"/>
    <mergeCell ref="I229:L229"/>
    <mergeCell ref="B203:B210"/>
    <mergeCell ref="L203:L210"/>
    <mergeCell ref="B211:B217"/>
    <mergeCell ref="L211:L217"/>
    <mergeCell ref="B218:B224"/>
    <mergeCell ref="L218:L224"/>
    <mergeCell ref="I234:L234"/>
    <mergeCell ref="E235:G235"/>
    <mergeCell ref="I235:L235"/>
    <mergeCell ref="E236:G236"/>
    <mergeCell ref="I236:L236"/>
    <mergeCell ref="E237:G237"/>
    <mergeCell ref="I237:L237"/>
    <mergeCell ref="B230:B240"/>
    <mergeCell ref="E230:G230"/>
    <mergeCell ref="I230:L230"/>
    <mergeCell ref="E231:G231"/>
    <mergeCell ref="I231:L231"/>
    <mergeCell ref="E232:G232"/>
    <mergeCell ref="I232:L232"/>
    <mergeCell ref="E233:G233"/>
    <mergeCell ref="I233:L233"/>
    <mergeCell ref="E234:G234"/>
    <mergeCell ref="E239:G239"/>
    <mergeCell ref="I239:L239"/>
    <mergeCell ref="E240:G240"/>
    <mergeCell ref="I240:L240"/>
    <mergeCell ref="B241:B246"/>
    <mergeCell ref="E241:G241"/>
    <mergeCell ref="I241:L241"/>
    <mergeCell ref="E242:G242"/>
    <mergeCell ref="I242:L242"/>
    <mergeCell ref="E243:G243"/>
    <mergeCell ref="I243:L243"/>
    <mergeCell ref="E245:G245"/>
    <mergeCell ref="I245:L245"/>
    <mergeCell ref="E246:G246"/>
    <mergeCell ref="I246:L246"/>
    <mergeCell ref="B247:B253"/>
    <mergeCell ref="E247:G247"/>
    <mergeCell ref="I247:L247"/>
    <mergeCell ref="E249:G249"/>
    <mergeCell ref="I249:L249"/>
    <mergeCell ref="B254:C254"/>
    <mergeCell ref="E254:G254"/>
    <mergeCell ref="I254:L254"/>
    <mergeCell ref="D256:E256"/>
    <mergeCell ref="H256:I256"/>
    <mergeCell ref="E250:G250"/>
    <mergeCell ref="I250:L250"/>
    <mergeCell ref="E252:G252"/>
    <mergeCell ref="I252:L252"/>
    <mergeCell ref="E253:G253"/>
    <mergeCell ref="I253:L253"/>
  </mergeCells>
  <phoneticPr fontId="2"/>
  <printOptions horizontalCentered="1"/>
  <pageMargins left="0.25" right="0.25"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農業経営改善計画認定申請書　様式</vt:lpstr>
      <vt:lpstr>農業経営改善計画認定申請書　記入例</vt:lpstr>
      <vt:lpstr>'農業経営改善計画認定申請書　記入例'!Print_Area</vt:lpstr>
      <vt:lpstr>'農業経営改善計画認定申請書　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dc:creator>
  <cp:lastModifiedBy>産業経済部　農業振興課</cp:lastModifiedBy>
  <cp:lastPrinted>2018-04-09T01:46:12Z</cp:lastPrinted>
  <dcterms:created xsi:type="dcterms:W3CDTF">2015-05-20T02:35:45Z</dcterms:created>
  <dcterms:modified xsi:type="dcterms:W3CDTF">2018-04-09T01:46:20Z</dcterms:modified>
</cp:coreProperties>
</file>