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人口統計　住基】※甲賀市独自\平成２８年度　人口集計\平成29年3月\H29.3ホームページ用\"/>
    </mc:Choice>
  </mc:AlternateContent>
  <bookViews>
    <workbookView xWindow="0" yWindow="0" windowWidth="20490" windowHeight="7725"/>
  </bookViews>
  <sheets>
    <sheet name="Sheet1" sheetId="1" r:id="rId1"/>
  </sheets>
  <calcPr calcId="162913" fullCalcOnLoad="1"/>
</workbook>
</file>

<file path=xl/calcChain.xml><?xml version="1.0" encoding="utf-8"?>
<calcChain xmlns="http://schemas.openxmlformats.org/spreadsheetml/2006/main">
  <c r="E135" i="1" l="1"/>
  <c r="D135" i="1"/>
  <c r="C135" i="1"/>
  <c r="B135" i="1"/>
  <c r="K134" i="1"/>
  <c r="J134" i="1"/>
  <c r="I134" i="1"/>
  <c r="H134" i="1"/>
  <c r="H133" i="1"/>
  <c r="H132" i="1"/>
  <c r="H131" i="1"/>
  <c r="H130" i="1"/>
  <c r="H135" i="1" s="1"/>
  <c r="J111" i="1"/>
  <c r="K95" i="1"/>
  <c r="K133" i="1" s="1"/>
  <c r="J95" i="1"/>
  <c r="J133" i="1" s="1"/>
  <c r="I95" i="1"/>
  <c r="I133" i="1" s="1"/>
  <c r="H95" i="1"/>
  <c r="J75" i="1"/>
  <c r="K68" i="1"/>
  <c r="K132" i="1" s="1"/>
  <c r="J68" i="1"/>
  <c r="J132" i="1" s="1"/>
  <c r="I68" i="1"/>
  <c r="I132" i="1" s="1"/>
  <c r="H68" i="1"/>
  <c r="E65" i="1"/>
  <c r="K131" i="1" s="1"/>
  <c r="D65" i="1"/>
  <c r="J131" i="1" s="1"/>
  <c r="C65" i="1"/>
  <c r="I131" i="1" s="1"/>
  <c r="B65" i="1"/>
  <c r="J40" i="1"/>
  <c r="K39" i="1"/>
  <c r="K130" i="1" s="1"/>
  <c r="K135" i="1" s="1"/>
  <c r="J39" i="1"/>
  <c r="J130" i="1" s="1"/>
  <c r="I39" i="1"/>
  <c r="I130" i="1" s="1"/>
  <c r="H39" i="1"/>
  <c r="I135" i="1" l="1"/>
  <c r="J135" i="1"/>
</calcChain>
</file>

<file path=xl/sharedStrings.xml><?xml version="1.0" encoding="utf-8"?>
<sst xmlns="http://schemas.openxmlformats.org/spreadsheetml/2006/main" count="226" uniqueCount="181">
  <si>
    <t>世帯数・人口統計表</t>
  </si>
  <si>
    <t>（平成２９年３月末）</t>
  </si>
  <si>
    <t>＊＊＊住基人口（総人口）＊＊＊</t>
  </si>
  <si>
    <t>大字名称</t>
  </si>
  <si>
    <t>世帯数</t>
  </si>
  <si>
    <t>人口計</t>
  </si>
  <si>
    <t>男</t>
  </si>
  <si>
    <t>女</t>
  </si>
  <si>
    <t>水口町八田</t>
  </si>
  <si>
    <t>水口町本町一丁目</t>
  </si>
  <si>
    <t>水口町春日</t>
  </si>
  <si>
    <t>水口町本町二丁目</t>
  </si>
  <si>
    <t>水口町下山</t>
  </si>
  <si>
    <t>水口町本町三丁目</t>
  </si>
  <si>
    <t>水口町伴中山</t>
  </si>
  <si>
    <t>水口町高塚</t>
  </si>
  <si>
    <t>水口町山</t>
  </si>
  <si>
    <t>水口町暁</t>
  </si>
  <si>
    <t>水口町泉</t>
  </si>
  <si>
    <t>水口町松栄</t>
  </si>
  <si>
    <t>水口町酒人</t>
  </si>
  <si>
    <t>水口町鹿深</t>
  </si>
  <si>
    <t>水口町植</t>
  </si>
  <si>
    <t>水口町宮の前</t>
  </si>
  <si>
    <t>水口町宇田</t>
  </si>
  <si>
    <t>水口町新町一丁目</t>
  </si>
  <si>
    <t>水口町北脇</t>
  </si>
  <si>
    <t>水口町新町二丁目</t>
  </si>
  <si>
    <t>水口町虫生野</t>
  </si>
  <si>
    <t>水口町朝日が丘</t>
  </si>
  <si>
    <t>水口町貴生川</t>
  </si>
  <si>
    <t>水口町古城が丘</t>
  </si>
  <si>
    <t>水口町虫生野中央</t>
  </si>
  <si>
    <t>水口町本綾野</t>
  </si>
  <si>
    <t>水口町北内貴</t>
  </si>
  <si>
    <t>水口町綾野</t>
  </si>
  <si>
    <t>水口町宇川</t>
  </si>
  <si>
    <t>水口町八坂</t>
  </si>
  <si>
    <t>水口町岩坂</t>
  </si>
  <si>
    <t>水口町八光</t>
  </si>
  <si>
    <t>水口町高山</t>
  </si>
  <si>
    <t>水口町城東</t>
  </si>
  <si>
    <t>水口町三大寺</t>
  </si>
  <si>
    <t>水口町梅が丘</t>
  </si>
  <si>
    <t>水口町牛飼</t>
  </si>
  <si>
    <t>水口町城内</t>
  </si>
  <si>
    <t>水口町杣中</t>
  </si>
  <si>
    <t>水口町本丸</t>
  </si>
  <si>
    <t>水口町山上</t>
  </si>
  <si>
    <t>水口町中邸</t>
  </si>
  <si>
    <t>水口町東名坂</t>
  </si>
  <si>
    <t>水口町日電</t>
  </si>
  <si>
    <t>水口町名坂</t>
  </si>
  <si>
    <t>水口町東林口</t>
  </si>
  <si>
    <t>水口町松尾</t>
  </si>
  <si>
    <t>水口町西林口</t>
  </si>
  <si>
    <t>水口町中畑</t>
  </si>
  <si>
    <t>水口町水口</t>
  </si>
  <si>
    <t>水口町新城</t>
  </si>
  <si>
    <t>水口町笹が丘</t>
  </si>
  <si>
    <t>水口町今郷</t>
  </si>
  <si>
    <t>水口町貴生川一丁目</t>
  </si>
  <si>
    <t>水口町嶬峨</t>
  </si>
  <si>
    <t>水口町貴生川二丁目</t>
  </si>
  <si>
    <t>水口町和野</t>
  </si>
  <si>
    <t>水口町南林口</t>
  </si>
  <si>
    <t>水口町秋葉</t>
  </si>
  <si>
    <t>水口町北泉一丁目</t>
  </si>
  <si>
    <t>水口町元町</t>
  </si>
  <si>
    <t>水口町北泉二丁目</t>
  </si>
  <si>
    <t>水口町京町</t>
  </si>
  <si>
    <t>水口町的場</t>
  </si>
  <si>
    <t>水口町神明</t>
  </si>
  <si>
    <t>水口町虫生野虹の町</t>
  </si>
  <si>
    <t>水口町　計</t>
  </si>
  <si>
    <t>土山町大河原</t>
  </si>
  <si>
    <t>甲賀町櫟野</t>
  </si>
  <si>
    <t>土山町鮎河</t>
  </si>
  <si>
    <t>甲賀町神</t>
  </si>
  <si>
    <t>土山町黒滝</t>
  </si>
  <si>
    <t>甲賀町大原上田</t>
  </si>
  <si>
    <t>土山町黒川</t>
  </si>
  <si>
    <t>甲賀町大久保</t>
  </si>
  <si>
    <t>土山町猪鼻</t>
  </si>
  <si>
    <t>甲賀町大原中</t>
  </si>
  <si>
    <t>土山町山中</t>
  </si>
  <si>
    <t>甲賀町鳥居野</t>
  </si>
  <si>
    <t>土山町笹路</t>
  </si>
  <si>
    <t>甲賀町相模</t>
  </si>
  <si>
    <t>土山町山女原</t>
  </si>
  <si>
    <t>甲賀町大原市場</t>
  </si>
  <si>
    <t>土山町南土山</t>
  </si>
  <si>
    <t>甲賀町高野</t>
  </si>
  <si>
    <t>土山町北土山</t>
  </si>
  <si>
    <t>甲賀町油日</t>
  </si>
  <si>
    <t>土山町平子</t>
  </si>
  <si>
    <t>甲賀町上野</t>
  </si>
  <si>
    <t>土山町瀬ノ音</t>
  </si>
  <si>
    <t>甲賀町田堵野</t>
  </si>
  <si>
    <t>土山町青土</t>
  </si>
  <si>
    <t>甲賀町滝</t>
  </si>
  <si>
    <t>土山町野上野</t>
  </si>
  <si>
    <t>甲賀町毛枚</t>
  </si>
  <si>
    <t>土山町大澤</t>
  </si>
  <si>
    <t>甲賀町和田</t>
  </si>
  <si>
    <t>土山町頓宮</t>
  </si>
  <si>
    <t>甲賀町高嶺</t>
  </si>
  <si>
    <t>土山町前野</t>
  </si>
  <si>
    <t>甲賀町五反田</t>
  </si>
  <si>
    <t>土山町市場</t>
  </si>
  <si>
    <t>甲賀町小佐治</t>
  </si>
  <si>
    <t>土山町徳原</t>
  </si>
  <si>
    <t>甲賀町神保</t>
  </si>
  <si>
    <t>土山町大野</t>
  </si>
  <si>
    <t>甲賀町隠岐</t>
  </si>
  <si>
    <t>甲賀町岩室</t>
  </si>
  <si>
    <t>土山町　計</t>
  </si>
  <si>
    <t>甲賀町拝坂</t>
  </si>
  <si>
    <t>甲賀町鹿深台</t>
  </si>
  <si>
    <t>甲賀町　計</t>
  </si>
  <si>
    <t>甲南町寺庄</t>
  </si>
  <si>
    <t>甲南町希望ケ丘本町１丁目</t>
  </si>
  <si>
    <t>甲南町葛木</t>
  </si>
  <si>
    <t>甲南町希望ケ丘本町２丁目</t>
  </si>
  <si>
    <t>甲南町深川</t>
  </si>
  <si>
    <t>甲南町希望ケ丘本町３丁目</t>
  </si>
  <si>
    <t>甲南町深川市場</t>
  </si>
  <si>
    <t>甲南町希望ケ丘本町４丁目</t>
  </si>
  <si>
    <t>甲南町稗谷</t>
  </si>
  <si>
    <t>甲南町希望ケ丘本町５丁目</t>
  </si>
  <si>
    <t>甲南町森尻</t>
  </si>
  <si>
    <t>甲南町希望ケ丘本町６丁目</t>
  </si>
  <si>
    <t>甲南町宝木</t>
  </si>
  <si>
    <t>甲南町希望ケ丘本町７丁目</t>
  </si>
  <si>
    <t>甲南町池田</t>
  </si>
  <si>
    <t>甲南町希望ケ丘本町８丁目</t>
  </si>
  <si>
    <t>甲南町磯尾</t>
  </si>
  <si>
    <t>甲南町希望ケ丘本町９丁目</t>
  </si>
  <si>
    <t>甲南町竜法師</t>
  </si>
  <si>
    <t>甲南町希望ケ丘本町１０丁目</t>
  </si>
  <si>
    <t>甲南町野尻</t>
  </si>
  <si>
    <t>甲南町希望ケ丘１丁目</t>
  </si>
  <si>
    <t>甲南町野田</t>
  </si>
  <si>
    <t>甲南町希望ケ丘２丁目</t>
  </si>
  <si>
    <t>甲南町杉谷</t>
  </si>
  <si>
    <t>甲南町希望ケ丘３丁目</t>
  </si>
  <si>
    <t>甲南町新治</t>
  </si>
  <si>
    <t>甲南町希望ケ丘４丁目</t>
  </si>
  <si>
    <t>甲南町塩野</t>
  </si>
  <si>
    <t>甲南町希望ケ丘５丁目</t>
  </si>
  <si>
    <t>甲南町市原</t>
  </si>
  <si>
    <t>甲南町柑子</t>
  </si>
  <si>
    <t>甲南町　計</t>
  </si>
  <si>
    <t>甲南町野川</t>
  </si>
  <si>
    <t>甲南町下馬杉</t>
  </si>
  <si>
    <t>甲南町上馬杉</t>
  </si>
  <si>
    <t>甲南町耕心1丁目</t>
  </si>
  <si>
    <t>甲南町耕心2丁目</t>
  </si>
  <si>
    <t>甲南町耕心3丁目</t>
  </si>
  <si>
    <t>甲南町耕心4丁目</t>
  </si>
  <si>
    <t>信楽町長野</t>
  </si>
  <si>
    <t>信楽町神山</t>
  </si>
  <si>
    <t>信楽町江田</t>
  </si>
  <si>
    <t>信楽町田代</t>
  </si>
  <si>
    <t>信楽町畑</t>
  </si>
  <si>
    <t>信楽町宮町</t>
  </si>
  <si>
    <t>信楽町黄瀬</t>
  </si>
  <si>
    <t>信楽町牧</t>
  </si>
  <si>
    <t>信楽町勅旨</t>
  </si>
  <si>
    <t>信楽町柞原</t>
  </si>
  <si>
    <t>信楽町中野</t>
  </si>
  <si>
    <t>信楽町杉山</t>
  </si>
  <si>
    <t>信楽町小川</t>
  </si>
  <si>
    <t>信楽町小川出</t>
  </si>
  <si>
    <t>信楽町西</t>
  </si>
  <si>
    <t>信楽町上朝宮</t>
  </si>
  <si>
    <t>信楽町下朝宮</t>
  </si>
  <si>
    <t>信楽町宮尻</t>
  </si>
  <si>
    <t>信楽町多羅尾</t>
  </si>
  <si>
    <t>信楽町　計</t>
  </si>
  <si>
    <t>甲賀市　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</si>
</sst>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-&quot;#,##0"/>
    <numFmt numFmtId="177" formatCode="[$￥-411]#,##0;[Red]&quot;-&quot;[$￥-411]#,##0"/>
  </numFmts>
  <fonts count="11">
    <font>
      <sz val="11"/>
      <color theme="1"/>
      <name val="ＭＳ Ｐゴシック1"/>
      <family val="3"/>
      <charset val="128"/>
    </font>
    <font>
      <b/>
      <i/>
      <sz val="16"/>
      <color theme="1"/>
      <name val="ＭＳ Ｐゴシック1"/>
      <family val="3"/>
      <charset val="128"/>
    </font>
    <font>
      <b/>
      <i/>
      <u/>
      <sz val="11"/>
      <color theme="1"/>
      <name val="ＭＳ Ｐゴシック1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1"/>
      <family val="3"/>
      <charset val="128"/>
    </font>
    <font>
      <b/>
      <sz val="14"/>
      <color theme="1"/>
      <name val="ＭＳ Ｐゴシック2"/>
      <charset val="128"/>
    </font>
    <font>
      <sz val="6"/>
      <name val="ＭＳ Ｐゴシック1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7" fontId="2" fillId="0" borderId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4" fillId="0" borderId="0" xfId="5" applyNumberFormat="1" applyFont="1" applyBorder="1" applyAlignment="1">
      <alignment horizontal="center" vertical="center"/>
    </xf>
    <xf numFmtId="176" fontId="5" fillId="0" borderId="0" xfId="5" applyNumberFormat="1" applyFont="1" applyBorder="1" applyAlignment="1">
      <alignment horizontal="center"/>
    </xf>
    <xf numFmtId="3" fontId="4" fillId="0" borderId="0" xfId="5" applyNumberFormat="1" applyFont="1" applyBorder="1" applyAlignment="1">
      <alignment horizontal="center" vertical="center"/>
    </xf>
    <xf numFmtId="3" fontId="5" fillId="0" borderId="0" xfId="5" applyNumberFormat="1" applyFont="1" applyBorder="1" applyAlignment="1">
      <alignment horizontal="center"/>
    </xf>
    <xf numFmtId="176" fontId="0" fillId="0" borderId="0" xfId="0" applyNumberFormat="1">
      <alignment vertical="center"/>
    </xf>
    <xf numFmtId="3" fontId="5" fillId="0" borderId="0" xfId="5" applyNumberFormat="1" applyFont="1"/>
    <xf numFmtId="176" fontId="6" fillId="0" borderId="0" xfId="5" applyNumberFormat="1" applyFont="1" applyBorder="1" applyAlignment="1">
      <alignment horizontal="center" vertical="center"/>
    </xf>
    <xf numFmtId="176" fontId="7" fillId="0" borderId="0" xfId="5" applyNumberFormat="1" applyFont="1" applyBorder="1" applyAlignment="1">
      <alignment horizontal="center"/>
    </xf>
    <xf numFmtId="3" fontId="6" fillId="0" borderId="0" xfId="5" applyNumberFormat="1" applyFont="1" applyBorder="1" applyAlignment="1">
      <alignment horizontal="center" vertical="center"/>
    </xf>
    <xf numFmtId="3" fontId="7" fillId="0" borderId="0" xfId="5" applyNumberFormat="1" applyFont="1" applyBorder="1" applyAlignment="1">
      <alignment horizontal="center"/>
    </xf>
    <xf numFmtId="176" fontId="3" fillId="0" borderId="0" xfId="5" applyNumberFormat="1" applyAlignment="1">
      <alignment horizontal="center"/>
    </xf>
    <xf numFmtId="3" fontId="6" fillId="0" borderId="1" xfId="5" applyNumberFormat="1" applyFont="1" applyBorder="1" applyAlignment="1">
      <alignment horizontal="center"/>
    </xf>
    <xf numFmtId="176" fontId="6" fillId="0" borderId="1" xfId="5" applyNumberFormat="1" applyFont="1" applyBorder="1" applyAlignment="1">
      <alignment horizontal="center"/>
    </xf>
    <xf numFmtId="3" fontId="8" fillId="0" borderId="0" xfId="0" applyNumberFormat="1" applyFont="1">
      <alignment vertical="center"/>
    </xf>
    <xf numFmtId="3" fontId="6" fillId="0" borderId="1" xfId="5" applyNumberFormat="1" applyFont="1" applyBorder="1"/>
    <xf numFmtId="0" fontId="8" fillId="0" borderId="1" xfId="0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0" xfId="5" applyNumberFormat="1" applyFont="1" applyBorder="1"/>
    <xf numFmtId="176" fontId="6" fillId="0" borderId="0" xfId="5" applyNumberFormat="1" applyFont="1" applyBorder="1"/>
    <xf numFmtId="176" fontId="8" fillId="0" borderId="0" xfId="0" applyNumberFormat="1" applyFont="1">
      <alignment vertical="center"/>
    </xf>
    <xf numFmtId="3" fontId="6" fillId="0" borderId="1" xfId="5" applyNumberFormat="1" applyFont="1" applyFill="1" applyBorder="1" applyAlignment="1">
      <alignment horizontal="center"/>
    </xf>
    <xf numFmtId="176" fontId="6" fillId="0" borderId="1" xfId="5" applyNumberFormat="1" applyFont="1" applyFill="1" applyBorder="1"/>
    <xf numFmtId="3" fontId="6" fillId="0" borderId="0" xfId="5" applyNumberFormat="1" applyFont="1"/>
    <xf numFmtId="176" fontId="6" fillId="0" borderId="0" xfId="5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>
      <alignment vertical="center"/>
    </xf>
    <xf numFmtId="3" fontId="8" fillId="0" borderId="0" xfId="0" applyNumberFormat="1" applyFont="1" applyBorder="1">
      <alignment vertical="center"/>
    </xf>
    <xf numFmtId="176" fontId="9" fillId="0" borderId="0" xfId="0" applyNumberFormat="1" applyFont="1" applyBorder="1">
      <alignment vertical="center"/>
    </xf>
    <xf numFmtId="3" fontId="6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</cellXfs>
  <cellStyles count="6">
    <cellStyle name="Heading" xfId="1"/>
    <cellStyle name="Heading1" xfId="2"/>
    <cellStyle name="Result" xfId="3"/>
    <cellStyle name="Result2" xfId="4"/>
    <cellStyle name="標準" xfId="0" builtinId="0" customBuiltin="1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workbookViewId="0"/>
  </sheetViews>
  <sheetFormatPr defaultRowHeight="12.75"/>
  <cols>
    <col min="1" max="1" width="34" customWidth="1"/>
    <col min="2" max="5" width="13.25" style="6" customWidth="1"/>
    <col min="6" max="6" width="13.25" customWidth="1"/>
    <col min="7" max="7" width="34" customWidth="1"/>
    <col min="8" max="11" width="13.25" style="6" customWidth="1"/>
    <col min="12" max="1024" width="10.75" customWidth="1"/>
  </cols>
  <sheetData>
    <row r="1" spans="1:11" s="1" customFormat="1" ht="21">
      <c r="B1" s="2"/>
      <c r="C1" s="3"/>
      <c r="D1" s="3"/>
      <c r="E1" s="3"/>
      <c r="F1" s="4" t="s">
        <v>0</v>
      </c>
      <c r="G1" s="5"/>
      <c r="H1" s="6"/>
      <c r="I1" s="6"/>
      <c r="J1" s="35" t="s">
        <v>1</v>
      </c>
      <c r="K1" s="35"/>
    </row>
    <row r="2" spans="1:11" s="1" customFormat="1" ht="21">
      <c r="A2" s="7"/>
      <c r="B2" s="8"/>
      <c r="C2" s="9"/>
      <c r="D2" s="9"/>
      <c r="E2" s="9"/>
      <c r="F2" s="10" t="s">
        <v>2</v>
      </c>
      <c r="G2" s="11"/>
      <c r="H2" s="6"/>
      <c r="I2" s="6"/>
      <c r="J2" s="6"/>
      <c r="K2" s="6"/>
    </row>
    <row r="3" spans="1:11" s="1" customFormat="1" ht="21">
      <c r="A3" s="7"/>
      <c r="B3" s="12"/>
      <c r="C3" s="12"/>
      <c r="D3" s="12"/>
      <c r="E3" s="12"/>
      <c r="H3" s="6"/>
      <c r="I3" s="6"/>
      <c r="J3" s="6"/>
      <c r="K3" s="6"/>
    </row>
    <row r="4" spans="1:11" s="15" customFormat="1" ht="17.25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G4" s="13" t="s">
        <v>3</v>
      </c>
      <c r="H4" s="14" t="s">
        <v>4</v>
      </c>
      <c r="I4" s="14" t="s">
        <v>5</v>
      </c>
      <c r="J4" s="14" t="s">
        <v>6</v>
      </c>
      <c r="K4" s="14" t="s">
        <v>7</v>
      </c>
    </row>
    <row r="5" spans="1:11" s="15" customFormat="1" ht="17.25">
      <c r="A5" s="16" t="s">
        <v>8</v>
      </c>
      <c r="B5" s="17">
        <v>83</v>
      </c>
      <c r="C5" s="17">
        <v>248</v>
      </c>
      <c r="D5" s="17">
        <v>111</v>
      </c>
      <c r="E5" s="17">
        <v>137</v>
      </c>
      <c r="G5" s="16" t="s">
        <v>9</v>
      </c>
      <c r="H5" s="17">
        <v>100</v>
      </c>
      <c r="I5" s="17">
        <v>272</v>
      </c>
      <c r="J5" s="17">
        <v>122</v>
      </c>
      <c r="K5" s="17">
        <v>150</v>
      </c>
    </row>
    <row r="6" spans="1:11" s="15" customFormat="1" ht="17.25">
      <c r="A6" s="16" t="s">
        <v>10</v>
      </c>
      <c r="B6" s="17">
        <v>386</v>
      </c>
      <c r="C6" s="17">
        <v>1135</v>
      </c>
      <c r="D6" s="17">
        <v>593</v>
      </c>
      <c r="E6" s="17">
        <v>542</v>
      </c>
      <c r="G6" s="16" t="s">
        <v>11</v>
      </c>
      <c r="H6" s="17">
        <v>159</v>
      </c>
      <c r="I6" s="17">
        <v>303</v>
      </c>
      <c r="J6" s="17">
        <v>138</v>
      </c>
      <c r="K6" s="17">
        <v>165</v>
      </c>
    </row>
    <row r="7" spans="1:11" s="15" customFormat="1" ht="17.25">
      <c r="A7" s="16" t="s">
        <v>12</v>
      </c>
      <c r="B7" s="17">
        <v>1030</v>
      </c>
      <c r="C7" s="17">
        <v>2726</v>
      </c>
      <c r="D7" s="17">
        <v>1395</v>
      </c>
      <c r="E7" s="17">
        <v>1331</v>
      </c>
      <c r="G7" s="16" t="s">
        <v>13</v>
      </c>
      <c r="H7" s="17">
        <v>151</v>
      </c>
      <c r="I7" s="17">
        <v>286</v>
      </c>
      <c r="J7" s="17">
        <v>162</v>
      </c>
      <c r="K7" s="17">
        <v>124</v>
      </c>
    </row>
    <row r="8" spans="1:11" s="15" customFormat="1" ht="17.25">
      <c r="A8" s="16" t="s">
        <v>14</v>
      </c>
      <c r="B8" s="17">
        <v>131</v>
      </c>
      <c r="C8" s="17">
        <v>430</v>
      </c>
      <c r="D8" s="17">
        <v>205</v>
      </c>
      <c r="E8" s="17">
        <v>225</v>
      </c>
      <c r="G8" s="16" t="s">
        <v>15</v>
      </c>
      <c r="H8" s="17">
        <v>223</v>
      </c>
      <c r="I8" s="17">
        <v>558</v>
      </c>
      <c r="J8" s="17">
        <v>280</v>
      </c>
      <c r="K8" s="17">
        <v>278</v>
      </c>
    </row>
    <row r="9" spans="1:11" s="15" customFormat="1" ht="17.25">
      <c r="A9" s="16" t="s">
        <v>16</v>
      </c>
      <c r="B9" s="17">
        <v>2525</v>
      </c>
      <c r="C9" s="17">
        <v>6971</v>
      </c>
      <c r="D9" s="17">
        <v>3567</v>
      </c>
      <c r="E9" s="17">
        <v>3404</v>
      </c>
      <c r="G9" s="16" t="s">
        <v>17</v>
      </c>
      <c r="H9" s="17">
        <v>111</v>
      </c>
      <c r="I9" s="17">
        <v>238</v>
      </c>
      <c r="J9" s="17">
        <v>117</v>
      </c>
      <c r="K9" s="17">
        <v>121</v>
      </c>
    </row>
    <row r="10" spans="1:11" s="15" customFormat="1" ht="17.25">
      <c r="A10" s="16" t="s">
        <v>18</v>
      </c>
      <c r="B10" s="17">
        <v>296</v>
      </c>
      <c r="C10" s="17">
        <v>817</v>
      </c>
      <c r="D10" s="17">
        <v>389</v>
      </c>
      <c r="E10" s="17">
        <v>428</v>
      </c>
      <c r="G10" s="16" t="s">
        <v>19</v>
      </c>
      <c r="H10" s="17">
        <v>70</v>
      </c>
      <c r="I10" s="17">
        <v>156</v>
      </c>
      <c r="J10" s="17">
        <v>75</v>
      </c>
      <c r="K10" s="17">
        <v>81</v>
      </c>
    </row>
    <row r="11" spans="1:11" s="15" customFormat="1" ht="17.25">
      <c r="A11" s="16" t="s">
        <v>20</v>
      </c>
      <c r="B11" s="17">
        <v>115</v>
      </c>
      <c r="C11" s="17">
        <v>342</v>
      </c>
      <c r="D11" s="17">
        <v>164</v>
      </c>
      <c r="E11" s="17">
        <v>178</v>
      </c>
      <c r="G11" s="16" t="s">
        <v>21</v>
      </c>
      <c r="H11" s="17">
        <v>79</v>
      </c>
      <c r="I11" s="17">
        <v>211</v>
      </c>
      <c r="J11" s="17">
        <v>106</v>
      </c>
      <c r="K11" s="17">
        <v>105</v>
      </c>
    </row>
    <row r="12" spans="1:11" s="15" customFormat="1" ht="17.25">
      <c r="A12" s="16" t="s">
        <v>22</v>
      </c>
      <c r="B12" s="17">
        <v>38</v>
      </c>
      <c r="C12" s="17">
        <v>141</v>
      </c>
      <c r="D12" s="17">
        <v>72</v>
      </c>
      <c r="E12" s="17">
        <v>69</v>
      </c>
      <c r="G12" s="16" t="s">
        <v>23</v>
      </c>
      <c r="H12" s="17">
        <v>31</v>
      </c>
      <c r="I12" s="17">
        <v>98</v>
      </c>
      <c r="J12" s="17">
        <v>45</v>
      </c>
      <c r="K12" s="17">
        <v>53</v>
      </c>
    </row>
    <row r="13" spans="1:11" s="15" customFormat="1" ht="17.25">
      <c r="A13" s="16" t="s">
        <v>24</v>
      </c>
      <c r="B13" s="17">
        <v>214</v>
      </c>
      <c r="C13" s="17">
        <v>541</v>
      </c>
      <c r="D13" s="17">
        <v>252</v>
      </c>
      <c r="E13" s="17">
        <v>289</v>
      </c>
      <c r="G13" s="16" t="s">
        <v>25</v>
      </c>
      <c r="H13" s="17">
        <v>51</v>
      </c>
      <c r="I13" s="17">
        <v>125</v>
      </c>
      <c r="J13" s="17">
        <v>63</v>
      </c>
      <c r="K13" s="17">
        <v>62</v>
      </c>
    </row>
    <row r="14" spans="1:11" s="15" customFormat="1" ht="17.25">
      <c r="A14" s="16" t="s">
        <v>26</v>
      </c>
      <c r="B14" s="17">
        <v>474</v>
      </c>
      <c r="C14" s="17">
        <v>1054</v>
      </c>
      <c r="D14" s="17">
        <v>515</v>
      </c>
      <c r="E14" s="17">
        <v>539</v>
      </c>
      <c r="G14" s="16" t="s">
        <v>27</v>
      </c>
      <c r="H14" s="17">
        <v>79</v>
      </c>
      <c r="I14" s="17">
        <v>167</v>
      </c>
      <c r="J14" s="17">
        <v>83</v>
      </c>
      <c r="K14" s="17">
        <v>84</v>
      </c>
    </row>
    <row r="15" spans="1:11" s="15" customFormat="1" ht="17.25">
      <c r="A15" s="16" t="s">
        <v>28</v>
      </c>
      <c r="B15" s="17">
        <v>370</v>
      </c>
      <c r="C15" s="17">
        <v>970</v>
      </c>
      <c r="D15" s="17">
        <v>482</v>
      </c>
      <c r="E15" s="17">
        <v>488</v>
      </c>
      <c r="G15" s="16" t="s">
        <v>29</v>
      </c>
      <c r="H15" s="17">
        <v>155</v>
      </c>
      <c r="I15" s="17">
        <v>276</v>
      </c>
      <c r="J15" s="17">
        <v>149</v>
      </c>
      <c r="K15" s="17">
        <v>127</v>
      </c>
    </row>
    <row r="16" spans="1:11" s="15" customFormat="1" ht="17.25">
      <c r="A16" s="16" t="s">
        <v>30</v>
      </c>
      <c r="B16" s="17">
        <v>360</v>
      </c>
      <c r="C16" s="17">
        <v>1021</v>
      </c>
      <c r="D16" s="17">
        <v>500</v>
      </c>
      <c r="E16" s="17">
        <v>521</v>
      </c>
      <c r="G16" s="16" t="s">
        <v>31</v>
      </c>
      <c r="H16" s="17">
        <v>210</v>
      </c>
      <c r="I16" s="17">
        <v>529</v>
      </c>
      <c r="J16" s="17">
        <v>273</v>
      </c>
      <c r="K16" s="17">
        <v>256</v>
      </c>
    </row>
    <row r="17" spans="1:11" s="15" customFormat="1" ht="17.25">
      <c r="A17" s="16" t="s">
        <v>32</v>
      </c>
      <c r="B17" s="17">
        <v>240</v>
      </c>
      <c r="C17" s="17">
        <v>497</v>
      </c>
      <c r="D17" s="17">
        <v>260</v>
      </c>
      <c r="E17" s="17">
        <v>237</v>
      </c>
      <c r="G17" s="16" t="s">
        <v>33</v>
      </c>
      <c r="H17" s="17">
        <v>150</v>
      </c>
      <c r="I17" s="17">
        <v>410</v>
      </c>
      <c r="J17" s="17">
        <v>227</v>
      </c>
      <c r="K17" s="17">
        <v>183</v>
      </c>
    </row>
    <row r="18" spans="1:11" s="15" customFormat="1" ht="17.25">
      <c r="A18" s="16" t="s">
        <v>34</v>
      </c>
      <c r="B18" s="17">
        <v>93</v>
      </c>
      <c r="C18" s="17">
        <v>284</v>
      </c>
      <c r="D18" s="17">
        <v>140</v>
      </c>
      <c r="E18" s="17">
        <v>144</v>
      </c>
      <c r="G18" s="16" t="s">
        <v>35</v>
      </c>
      <c r="H18" s="17">
        <v>74</v>
      </c>
      <c r="I18" s="17">
        <v>174</v>
      </c>
      <c r="J18" s="17">
        <v>82</v>
      </c>
      <c r="K18" s="17">
        <v>92</v>
      </c>
    </row>
    <row r="19" spans="1:11" s="15" customFormat="1" ht="17.25">
      <c r="A19" s="16" t="s">
        <v>36</v>
      </c>
      <c r="B19" s="17">
        <v>229</v>
      </c>
      <c r="C19" s="17">
        <v>607</v>
      </c>
      <c r="D19" s="17">
        <v>286</v>
      </c>
      <c r="E19" s="17">
        <v>321</v>
      </c>
      <c r="G19" s="16" t="s">
        <v>37</v>
      </c>
      <c r="H19" s="17">
        <v>131</v>
      </c>
      <c r="I19" s="17">
        <v>328</v>
      </c>
      <c r="J19" s="17">
        <v>160</v>
      </c>
      <c r="K19" s="17">
        <v>168</v>
      </c>
    </row>
    <row r="20" spans="1:11" s="15" customFormat="1" ht="17.25">
      <c r="A20" s="16" t="s">
        <v>38</v>
      </c>
      <c r="B20" s="17">
        <v>26</v>
      </c>
      <c r="C20" s="17">
        <v>86</v>
      </c>
      <c r="D20" s="17">
        <v>38</v>
      </c>
      <c r="E20" s="17">
        <v>48</v>
      </c>
      <c r="G20" s="16" t="s">
        <v>39</v>
      </c>
      <c r="H20" s="17">
        <v>114</v>
      </c>
      <c r="I20" s="17">
        <v>257</v>
      </c>
      <c r="J20" s="17">
        <v>133</v>
      </c>
      <c r="K20" s="17">
        <v>124</v>
      </c>
    </row>
    <row r="21" spans="1:11" s="15" customFormat="1" ht="17.25">
      <c r="A21" s="16" t="s">
        <v>40</v>
      </c>
      <c r="B21" s="17">
        <v>39</v>
      </c>
      <c r="C21" s="17">
        <v>144</v>
      </c>
      <c r="D21" s="17">
        <v>73</v>
      </c>
      <c r="E21" s="17">
        <v>71</v>
      </c>
      <c r="G21" s="16" t="s">
        <v>41</v>
      </c>
      <c r="H21" s="17">
        <v>179</v>
      </c>
      <c r="I21" s="17">
        <v>434</v>
      </c>
      <c r="J21" s="17">
        <v>220</v>
      </c>
      <c r="K21" s="17">
        <v>214</v>
      </c>
    </row>
    <row r="22" spans="1:11" s="15" customFormat="1" ht="17.25">
      <c r="A22" s="16" t="s">
        <v>42</v>
      </c>
      <c r="B22" s="17">
        <v>732</v>
      </c>
      <c r="C22" s="17">
        <v>2424</v>
      </c>
      <c r="D22" s="17">
        <v>1194</v>
      </c>
      <c r="E22" s="17">
        <v>1230</v>
      </c>
      <c r="G22" s="16" t="s">
        <v>43</v>
      </c>
      <c r="H22" s="17">
        <v>161</v>
      </c>
      <c r="I22" s="17">
        <v>403</v>
      </c>
      <c r="J22" s="17">
        <v>189</v>
      </c>
      <c r="K22" s="17">
        <v>214</v>
      </c>
    </row>
    <row r="23" spans="1:11" s="15" customFormat="1" ht="17.25">
      <c r="A23" s="16" t="s">
        <v>44</v>
      </c>
      <c r="B23" s="17">
        <v>194</v>
      </c>
      <c r="C23" s="17">
        <v>539</v>
      </c>
      <c r="D23" s="17">
        <v>264</v>
      </c>
      <c r="E23" s="17">
        <v>275</v>
      </c>
      <c r="G23" s="16" t="s">
        <v>45</v>
      </c>
      <c r="H23" s="17">
        <v>142</v>
      </c>
      <c r="I23" s="17">
        <v>357</v>
      </c>
      <c r="J23" s="17">
        <v>168</v>
      </c>
      <c r="K23" s="17">
        <v>189</v>
      </c>
    </row>
    <row r="24" spans="1:11" s="15" customFormat="1" ht="17.25">
      <c r="A24" s="16" t="s">
        <v>46</v>
      </c>
      <c r="B24" s="17">
        <v>100</v>
      </c>
      <c r="C24" s="17">
        <v>294</v>
      </c>
      <c r="D24" s="17">
        <v>133</v>
      </c>
      <c r="E24" s="17">
        <v>161</v>
      </c>
      <c r="G24" s="16" t="s">
        <v>47</v>
      </c>
      <c r="H24" s="17">
        <v>156</v>
      </c>
      <c r="I24" s="17">
        <v>389</v>
      </c>
      <c r="J24" s="17">
        <v>194</v>
      </c>
      <c r="K24" s="17">
        <v>195</v>
      </c>
    </row>
    <row r="25" spans="1:11" s="15" customFormat="1" ht="17.25">
      <c r="A25" s="16" t="s">
        <v>48</v>
      </c>
      <c r="B25" s="17">
        <v>90</v>
      </c>
      <c r="C25" s="17">
        <v>241</v>
      </c>
      <c r="D25" s="17">
        <v>115</v>
      </c>
      <c r="E25" s="17">
        <v>126</v>
      </c>
      <c r="G25" s="16" t="s">
        <v>49</v>
      </c>
      <c r="H25" s="17">
        <v>136</v>
      </c>
      <c r="I25" s="17">
        <v>306</v>
      </c>
      <c r="J25" s="17">
        <v>158</v>
      </c>
      <c r="K25" s="17">
        <v>148</v>
      </c>
    </row>
    <row r="26" spans="1:11" s="15" customFormat="1" ht="17.25">
      <c r="A26" s="16" t="s">
        <v>50</v>
      </c>
      <c r="B26" s="17">
        <v>610</v>
      </c>
      <c r="C26" s="17">
        <v>1173</v>
      </c>
      <c r="D26" s="17">
        <v>649</v>
      </c>
      <c r="E26" s="17">
        <v>524</v>
      </c>
      <c r="G26" s="16" t="s">
        <v>51</v>
      </c>
      <c r="H26" s="17">
        <v>34</v>
      </c>
      <c r="I26" s="17">
        <v>71</v>
      </c>
      <c r="J26" s="17">
        <v>29</v>
      </c>
      <c r="K26" s="17">
        <v>42</v>
      </c>
    </row>
    <row r="27" spans="1:11" s="15" customFormat="1" ht="17.25">
      <c r="A27" s="16" t="s">
        <v>52</v>
      </c>
      <c r="B27" s="17">
        <v>621</v>
      </c>
      <c r="C27" s="17">
        <v>1306</v>
      </c>
      <c r="D27" s="17">
        <v>691</v>
      </c>
      <c r="E27" s="17">
        <v>615</v>
      </c>
      <c r="G27" s="16" t="s">
        <v>53</v>
      </c>
      <c r="H27" s="17">
        <v>89</v>
      </c>
      <c r="I27" s="17">
        <v>182</v>
      </c>
      <c r="J27" s="17">
        <v>98</v>
      </c>
      <c r="K27" s="17">
        <v>84</v>
      </c>
    </row>
    <row r="28" spans="1:11" s="15" customFormat="1" ht="17.25">
      <c r="A28" s="16" t="s">
        <v>54</v>
      </c>
      <c r="B28" s="17">
        <v>475</v>
      </c>
      <c r="C28" s="17">
        <v>1479</v>
      </c>
      <c r="D28" s="17">
        <v>739</v>
      </c>
      <c r="E28" s="17">
        <v>740</v>
      </c>
      <c r="G28" s="16" t="s">
        <v>55</v>
      </c>
      <c r="H28" s="17">
        <v>187</v>
      </c>
      <c r="I28" s="17">
        <v>489</v>
      </c>
      <c r="J28" s="17">
        <v>248</v>
      </c>
      <c r="K28" s="17">
        <v>241</v>
      </c>
    </row>
    <row r="29" spans="1:11" s="15" customFormat="1" ht="17.25">
      <c r="A29" s="16" t="s">
        <v>56</v>
      </c>
      <c r="B29" s="17">
        <v>44</v>
      </c>
      <c r="C29" s="17">
        <v>132</v>
      </c>
      <c r="D29" s="17">
        <v>62</v>
      </c>
      <c r="E29" s="17">
        <v>70</v>
      </c>
      <c r="G29" s="16" t="s">
        <v>57</v>
      </c>
      <c r="H29" s="17">
        <v>567</v>
      </c>
      <c r="I29" s="17">
        <v>1349</v>
      </c>
      <c r="J29" s="17">
        <v>683</v>
      </c>
      <c r="K29" s="17">
        <v>666</v>
      </c>
    </row>
    <row r="30" spans="1:11" s="15" customFormat="1" ht="17.25">
      <c r="A30" s="16" t="s">
        <v>58</v>
      </c>
      <c r="B30" s="17">
        <v>684</v>
      </c>
      <c r="C30" s="17">
        <v>1788</v>
      </c>
      <c r="D30" s="17">
        <v>888</v>
      </c>
      <c r="E30" s="17">
        <v>900</v>
      </c>
      <c r="G30" s="16" t="s">
        <v>59</v>
      </c>
      <c r="H30" s="17">
        <v>102</v>
      </c>
      <c r="I30" s="17">
        <v>182</v>
      </c>
      <c r="J30" s="17">
        <v>118</v>
      </c>
      <c r="K30" s="17">
        <v>64</v>
      </c>
    </row>
    <row r="31" spans="1:11" s="15" customFormat="1" ht="17.25">
      <c r="A31" s="16" t="s">
        <v>60</v>
      </c>
      <c r="B31" s="17">
        <v>91</v>
      </c>
      <c r="C31" s="17">
        <v>292</v>
      </c>
      <c r="D31" s="17">
        <v>141</v>
      </c>
      <c r="E31" s="17">
        <v>151</v>
      </c>
      <c r="G31" s="16" t="s">
        <v>61</v>
      </c>
      <c r="H31" s="17">
        <v>230</v>
      </c>
      <c r="I31" s="17">
        <v>600</v>
      </c>
      <c r="J31" s="17">
        <v>303</v>
      </c>
      <c r="K31" s="17">
        <v>297</v>
      </c>
    </row>
    <row r="32" spans="1:11" s="15" customFormat="1" ht="17.25">
      <c r="A32" s="16" t="s">
        <v>62</v>
      </c>
      <c r="B32" s="17">
        <v>123</v>
      </c>
      <c r="C32" s="17">
        <v>387</v>
      </c>
      <c r="D32" s="17">
        <v>186</v>
      </c>
      <c r="E32" s="17">
        <v>201</v>
      </c>
      <c r="G32" s="16" t="s">
        <v>63</v>
      </c>
      <c r="H32" s="17">
        <v>207</v>
      </c>
      <c r="I32" s="17">
        <v>481</v>
      </c>
      <c r="J32" s="17">
        <v>251</v>
      </c>
      <c r="K32" s="17">
        <v>230</v>
      </c>
    </row>
    <row r="33" spans="1:11" s="15" customFormat="1" ht="17.25">
      <c r="A33" s="16" t="s">
        <v>64</v>
      </c>
      <c r="B33" s="17">
        <v>103</v>
      </c>
      <c r="C33" s="17">
        <v>347</v>
      </c>
      <c r="D33" s="17">
        <v>166</v>
      </c>
      <c r="E33" s="17">
        <v>181</v>
      </c>
      <c r="G33" s="16" t="s">
        <v>65</v>
      </c>
      <c r="H33" s="17">
        <v>99</v>
      </c>
      <c r="I33" s="17">
        <v>246</v>
      </c>
      <c r="J33" s="17">
        <v>129</v>
      </c>
      <c r="K33" s="17">
        <v>117</v>
      </c>
    </row>
    <row r="34" spans="1:11" s="15" customFormat="1" ht="17.25">
      <c r="A34" s="16" t="s">
        <v>66</v>
      </c>
      <c r="B34" s="17">
        <v>51</v>
      </c>
      <c r="C34" s="17">
        <v>142</v>
      </c>
      <c r="D34" s="17">
        <v>69</v>
      </c>
      <c r="E34" s="17">
        <v>73</v>
      </c>
      <c r="G34" s="16" t="s">
        <v>67</v>
      </c>
      <c r="H34" s="17">
        <v>207</v>
      </c>
      <c r="I34" s="17">
        <v>331</v>
      </c>
      <c r="J34" s="17">
        <v>204</v>
      </c>
      <c r="K34" s="17">
        <v>127</v>
      </c>
    </row>
    <row r="35" spans="1:11" s="15" customFormat="1" ht="17.25">
      <c r="A35" s="16" t="s">
        <v>68</v>
      </c>
      <c r="B35" s="17">
        <v>133</v>
      </c>
      <c r="C35" s="17">
        <v>315</v>
      </c>
      <c r="D35" s="17">
        <v>144</v>
      </c>
      <c r="E35" s="17">
        <v>171</v>
      </c>
      <c r="G35" s="16" t="s">
        <v>69</v>
      </c>
      <c r="H35" s="17">
        <v>124</v>
      </c>
      <c r="I35" s="17">
        <v>289</v>
      </c>
      <c r="J35" s="17">
        <v>148</v>
      </c>
      <c r="K35" s="17">
        <v>141</v>
      </c>
    </row>
    <row r="36" spans="1:11" s="15" customFormat="1" ht="17.25">
      <c r="A36" s="16" t="s">
        <v>70</v>
      </c>
      <c r="B36" s="17">
        <v>137</v>
      </c>
      <c r="C36" s="17">
        <v>309</v>
      </c>
      <c r="D36" s="17">
        <v>151</v>
      </c>
      <c r="E36" s="17">
        <v>158</v>
      </c>
      <c r="G36" s="16" t="s">
        <v>71</v>
      </c>
      <c r="H36" s="17">
        <v>93</v>
      </c>
      <c r="I36" s="17">
        <v>235</v>
      </c>
      <c r="J36" s="17">
        <v>127</v>
      </c>
      <c r="K36" s="17">
        <v>108</v>
      </c>
    </row>
    <row r="37" spans="1:11" s="15" customFormat="1" ht="17.25">
      <c r="A37" s="16" t="s">
        <v>72</v>
      </c>
      <c r="B37" s="17">
        <v>147</v>
      </c>
      <c r="C37" s="17">
        <v>326</v>
      </c>
      <c r="D37" s="17">
        <v>158</v>
      </c>
      <c r="E37" s="17">
        <v>168</v>
      </c>
      <c r="G37" s="18" t="s">
        <v>73</v>
      </c>
      <c r="H37" s="17">
        <v>179</v>
      </c>
      <c r="I37" s="17">
        <v>503</v>
      </c>
      <c r="J37" s="17">
        <v>273</v>
      </c>
      <c r="K37" s="17">
        <v>230</v>
      </c>
    </row>
    <row r="38" spans="1:11" s="15" customFormat="1" ht="17.25">
      <c r="A38" s="19"/>
      <c r="B38" s="20"/>
      <c r="C38" s="20"/>
      <c r="D38" s="20"/>
      <c r="E38" s="20"/>
      <c r="H38" s="21"/>
      <c r="I38" s="21"/>
      <c r="J38" s="21"/>
      <c r="K38" s="21"/>
    </row>
    <row r="39" spans="1:11" s="15" customFormat="1" ht="17.25">
      <c r="B39" s="21"/>
      <c r="C39" s="21"/>
      <c r="D39" s="21"/>
      <c r="E39" s="21"/>
      <c r="G39" s="22" t="s">
        <v>74</v>
      </c>
      <c r="H39" s="23">
        <f>SUM(B5:B37,H5:H37)</f>
        <v>15764</v>
      </c>
      <c r="I39" s="23">
        <f>SUM(C5:C37,I5:I37)</f>
        <v>40743</v>
      </c>
      <c r="J39" s="23">
        <f>SUM(D5:D37,J5:J37)</f>
        <v>20547</v>
      </c>
      <c r="K39" s="23">
        <f>SUM(E5:E37,K5:K37)</f>
        <v>20196</v>
      </c>
    </row>
    <row r="40" spans="1:11" s="15" customFormat="1" ht="21">
      <c r="B40" s="2"/>
      <c r="C40" s="3"/>
      <c r="D40" s="3"/>
      <c r="E40" s="3"/>
      <c r="F40" s="4" t="s">
        <v>0</v>
      </c>
      <c r="G40" s="5"/>
      <c r="H40" s="21"/>
      <c r="I40" s="21"/>
      <c r="J40" s="35" t="str">
        <f>J1</f>
        <v>（平成２９年３月末）</v>
      </c>
      <c r="K40" s="35"/>
    </row>
    <row r="41" spans="1:11" s="15" customFormat="1" ht="17.25">
      <c r="A41" s="24"/>
      <c r="B41" s="8"/>
      <c r="C41" s="9"/>
      <c r="D41" s="9"/>
      <c r="E41" s="9"/>
      <c r="F41" s="10" t="s">
        <v>2</v>
      </c>
      <c r="G41" s="11"/>
      <c r="H41" s="21"/>
      <c r="I41" s="21"/>
      <c r="J41" s="21"/>
      <c r="K41" s="21"/>
    </row>
    <row r="42" spans="1:11" s="15" customFormat="1" ht="17.25">
      <c r="A42" s="24"/>
      <c r="B42" s="25"/>
      <c r="C42" s="25"/>
      <c r="D42" s="25"/>
      <c r="E42" s="25"/>
      <c r="H42" s="21"/>
      <c r="I42" s="21"/>
      <c r="J42" s="21"/>
      <c r="K42" s="21"/>
    </row>
    <row r="43" spans="1:11" s="15" customFormat="1" ht="17.25">
      <c r="A43" s="26" t="s">
        <v>3</v>
      </c>
      <c r="B43" s="27" t="s">
        <v>4</v>
      </c>
      <c r="C43" s="27" t="s">
        <v>5</v>
      </c>
      <c r="D43" s="27" t="s">
        <v>6</v>
      </c>
      <c r="E43" s="27" t="s">
        <v>7</v>
      </c>
      <c r="G43" s="26" t="s">
        <v>3</v>
      </c>
      <c r="H43" s="27" t="s">
        <v>4</v>
      </c>
      <c r="I43" s="27" t="s">
        <v>5</v>
      </c>
      <c r="J43" s="27" t="s">
        <v>6</v>
      </c>
      <c r="K43" s="27" t="s">
        <v>7</v>
      </c>
    </row>
    <row r="44" spans="1:11" s="15" customFormat="1" ht="17.25">
      <c r="A44" s="28" t="s">
        <v>75</v>
      </c>
      <c r="B44" s="17">
        <v>59</v>
      </c>
      <c r="C44" s="17">
        <v>145</v>
      </c>
      <c r="D44" s="17">
        <v>65</v>
      </c>
      <c r="E44" s="17">
        <v>80</v>
      </c>
      <c r="G44" s="18" t="s">
        <v>76</v>
      </c>
      <c r="H44" s="17">
        <v>90</v>
      </c>
      <c r="I44" s="17">
        <v>282</v>
      </c>
      <c r="J44" s="17">
        <v>132</v>
      </c>
      <c r="K44" s="17">
        <v>150</v>
      </c>
    </row>
    <row r="45" spans="1:11" s="15" customFormat="1" ht="17.25">
      <c r="A45" s="18" t="s">
        <v>77</v>
      </c>
      <c r="B45" s="17">
        <v>158</v>
      </c>
      <c r="C45" s="17">
        <v>432</v>
      </c>
      <c r="D45" s="17">
        <v>200</v>
      </c>
      <c r="E45" s="17">
        <v>232</v>
      </c>
      <c r="G45" s="18" t="s">
        <v>78</v>
      </c>
      <c r="H45" s="17">
        <v>277</v>
      </c>
      <c r="I45" s="17">
        <v>831</v>
      </c>
      <c r="J45" s="17">
        <v>394</v>
      </c>
      <c r="K45" s="17">
        <v>437</v>
      </c>
    </row>
    <row r="46" spans="1:11" s="15" customFormat="1" ht="17.25">
      <c r="A46" s="18" t="s">
        <v>79</v>
      </c>
      <c r="B46" s="17">
        <v>30</v>
      </c>
      <c r="C46" s="17">
        <v>83</v>
      </c>
      <c r="D46" s="17">
        <v>41</v>
      </c>
      <c r="E46" s="17">
        <v>42</v>
      </c>
      <c r="G46" s="18" t="s">
        <v>80</v>
      </c>
      <c r="H46" s="17">
        <v>84</v>
      </c>
      <c r="I46" s="17">
        <v>259</v>
      </c>
      <c r="J46" s="17">
        <v>130</v>
      </c>
      <c r="K46" s="17">
        <v>129</v>
      </c>
    </row>
    <row r="47" spans="1:11" s="15" customFormat="1" ht="17.25">
      <c r="A47" s="18" t="s">
        <v>81</v>
      </c>
      <c r="B47" s="17">
        <v>161</v>
      </c>
      <c r="C47" s="17">
        <v>441</v>
      </c>
      <c r="D47" s="17">
        <v>224</v>
      </c>
      <c r="E47" s="17">
        <v>217</v>
      </c>
      <c r="G47" s="18" t="s">
        <v>82</v>
      </c>
      <c r="H47" s="17">
        <v>104</v>
      </c>
      <c r="I47" s="17">
        <v>308</v>
      </c>
      <c r="J47" s="17">
        <v>138</v>
      </c>
      <c r="K47" s="17">
        <v>170</v>
      </c>
    </row>
    <row r="48" spans="1:11" s="15" customFormat="1" ht="17.25">
      <c r="A48" s="18" t="s">
        <v>83</v>
      </c>
      <c r="B48" s="17">
        <v>24</v>
      </c>
      <c r="C48" s="17">
        <v>85</v>
      </c>
      <c r="D48" s="17">
        <v>37</v>
      </c>
      <c r="E48" s="17">
        <v>48</v>
      </c>
      <c r="G48" s="18" t="s">
        <v>84</v>
      </c>
      <c r="H48" s="17">
        <v>291</v>
      </c>
      <c r="I48" s="17">
        <v>672</v>
      </c>
      <c r="J48" s="17">
        <v>341</v>
      </c>
      <c r="K48" s="17">
        <v>331</v>
      </c>
    </row>
    <row r="49" spans="1:11" s="15" customFormat="1" ht="17.25">
      <c r="A49" s="18" t="s">
        <v>85</v>
      </c>
      <c r="B49" s="17">
        <v>49</v>
      </c>
      <c r="C49" s="17">
        <v>138</v>
      </c>
      <c r="D49" s="17">
        <v>70</v>
      </c>
      <c r="E49" s="17">
        <v>68</v>
      </c>
      <c r="G49" s="18" t="s">
        <v>86</v>
      </c>
      <c r="H49" s="17">
        <v>111</v>
      </c>
      <c r="I49" s="17">
        <v>373</v>
      </c>
      <c r="J49" s="17">
        <v>185</v>
      </c>
      <c r="K49" s="17">
        <v>188</v>
      </c>
    </row>
    <row r="50" spans="1:11" s="15" customFormat="1" ht="17.25">
      <c r="A50" s="18" t="s">
        <v>87</v>
      </c>
      <c r="B50" s="17">
        <v>27</v>
      </c>
      <c r="C50" s="17">
        <v>82</v>
      </c>
      <c r="D50" s="17">
        <v>39</v>
      </c>
      <c r="E50" s="17">
        <v>43</v>
      </c>
      <c r="G50" s="18" t="s">
        <v>88</v>
      </c>
      <c r="H50" s="17">
        <v>153</v>
      </c>
      <c r="I50" s="17">
        <v>439</v>
      </c>
      <c r="J50" s="17">
        <v>200</v>
      </c>
      <c r="K50" s="17">
        <v>239</v>
      </c>
    </row>
    <row r="51" spans="1:11" s="15" customFormat="1" ht="17.25">
      <c r="A51" s="18" t="s">
        <v>89</v>
      </c>
      <c r="B51" s="17">
        <v>22</v>
      </c>
      <c r="C51" s="17">
        <v>46</v>
      </c>
      <c r="D51" s="17">
        <v>21</v>
      </c>
      <c r="E51" s="17">
        <v>25</v>
      </c>
      <c r="G51" s="18" t="s">
        <v>90</v>
      </c>
      <c r="H51" s="17">
        <v>323</v>
      </c>
      <c r="I51" s="17">
        <v>824</v>
      </c>
      <c r="J51" s="17">
        <v>427</v>
      </c>
      <c r="K51" s="17">
        <v>397</v>
      </c>
    </row>
    <row r="52" spans="1:11" s="15" customFormat="1" ht="17.25">
      <c r="A52" s="18" t="s">
        <v>91</v>
      </c>
      <c r="B52" s="17">
        <v>402</v>
      </c>
      <c r="C52" s="17">
        <v>1001</v>
      </c>
      <c r="D52" s="17">
        <v>521</v>
      </c>
      <c r="E52" s="17">
        <v>480</v>
      </c>
      <c r="G52" s="18" t="s">
        <v>92</v>
      </c>
      <c r="H52" s="17">
        <v>100</v>
      </c>
      <c r="I52" s="17">
        <v>305</v>
      </c>
      <c r="J52" s="17">
        <v>149</v>
      </c>
      <c r="K52" s="17">
        <v>156</v>
      </c>
    </row>
    <row r="53" spans="1:11" s="15" customFormat="1" ht="17.25">
      <c r="A53" s="18" t="s">
        <v>93</v>
      </c>
      <c r="B53" s="17">
        <v>700</v>
      </c>
      <c r="C53" s="17">
        <v>1826</v>
      </c>
      <c r="D53" s="17">
        <v>889</v>
      </c>
      <c r="E53" s="17">
        <v>937</v>
      </c>
      <c r="G53" s="18" t="s">
        <v>94</v>
      </c>
      <c r="H53" s="17">
        <v>241</v>
      </c>
      <c r="I53" s="17">
        <v>727</v>
      </c>
      <c r="J53" s="17">
        <v>367</v>
      </c>
      <c r="K53" s="17">
        <v>360</v>
      </c>
    </row>
    <row r="54" spans="1:11" s="15" customFormat="1" ht="17.25">
      <c r="A54" s="18" t="s">
        <v>95</v>
      </c>
      <c r="B54" s="17">
        <v>24</v>
      </c>
      <c r="C54" s="17">
        <v>83</v>
      </c>
      <c r="D54" s="17">
        <v>47</v>
      </c>
      <c r="E54" s="17">
        <v>36</v>
      </c>
      <c r="G54" s="18" t="s">
        <v>96</v>
      </c>
      <c r="H54" s="17">
        <v>256</v>
      </c>
      <c r="I54" s="17">
        <v>700</v>
      </c>
      <c r="J54" s="17">
        <v>326</v>
      </c>
      <c r="K54" s="17">
        <v>374</v>
      </c>
    </row>
    <row r="55" spans="1:11" s="15" customFormat="1" ht="17.25">
      <c r="A55" s="18" t="s">
        <v>97</v>
      </c>
      <c r="B55" s="17">
        <v>48</v>
      </c>
      <c r="C55" s="17">
        <v>147</v>
      </c>
      <c r="D55" s="17">
        <v>76</v>
      </c>
      <c r="E55" s="17">
        <v>71</v>
      </c>
      <c r="G55" s="18" t="s">
        <v>98</v>
      </c>
      <c r="H55" s="17">
        <v>162</v>
      </c>
      <c r="I55" s="17">
        <v>475</v>
      </c>
      <c r="J55" s="17">
        <v>207</v>
      </c>
      <c r="K55" s="17">
        <v>268</v>
      </c>
    </row>
    <row r="56" spans="1:11" s="15" customFormat="1" ht="17.25">
      <c r="A56" s="18" t="s">
        <v>99</v>
      </c>
      <c r="B56" s="17">
        <v>35</v>
      </c>
      <c r="C56" s="17">
        <v>131</v>
      </c>
      <c r="D56" s="17">
        <v>58</v>
      </c>
      <c r="E56" s="17">
        <v>73</v>
      </c>
      <c r="G56" s="18" t="s">
        <v>100</v>
      </c>
      <c r="H56" s="17">
        <v>205</v>
      </c>
      <c r="I56" s="17">
        <v>618</v>
      </c>
      <c r="J56" s="17">
        <v>299</v>
      </c>
      <c r="K56" s="17">
        <v>319</v>
      </c>
    </row>
    <row r="57" spans="1:11" s="15" customFormat="1" ht="17.25">
      <c r="A57" s="18" t="s">
        <v>101</v>
      </c>
      <c r="B57" s="17">
        <v>101</v>
      </c>
      <c r="C57" s="17">
        <v>222</v>
      </c>
      <c r="D57" s="17">
        <v>119</v>
      </c>
      <c r="E57" s="17">
        <v>103</v>
      </c>
      <c r="G57" s="18" t="s">
        <v>102</v>
      </c>
      <c r="H57" s="17">
        <v>51</v>
      </c>
      <c r="I57" s="17">
        <v>160</v>
      </c>
      <c r="J57" s="17">
        <v>75</v>
      </c>
      <c r="K57" s="17">
        <v>85</v>
      </c>
    </row>
    <row r="58" spans="1:11" s="15" customFormat="1" ht="17.25">
      <c r="A58" s="18" t="s">
        <v>103</v>
      </c>
      <c r="B58" s="17">
        <v>26</v>
      </c>
      <c r="C58" s="17">
        <v>85</v>
      </c>
      <c r="D58" s="17">
        <v>39</v>
      </c>
      <c r="E58" s="17">
        <v>46</v>
      </c>
      <c r="G58" s="18" t="s">
        <v>104</v>
      </c>
      <c r="H58" s="17">
        <v>87</v>
      </c>
      <c r="I58" s="17">
        <v>275</v>
      </c>
      <c r="J58" s="17">
        <v>121</v>
      </c>
      <c r="K58" s="17">
        <v>154</v>
      </c>
    </row>
    <row r="59" spans="1:11" s="15" customFormat="1" ht="17.25">
      <c r="A59" s="18" t="s">
        <v>105</v>
      </c>
      <c r="B59" s="17">
        <v>92</v>
      </c>
      <c r="C59" s="17">
        <v>281</v>
      </c>
      <c r="D59" s="17">
        <v>134</v>
      </c>
      <c r="E59" s="17">
        <v>147</v>
      </c>
      <c r="G59" s="18" t="s">
        <v>106</v>
      </c>
      <c r="H59" s="17">
        <v>42</v>
      </c>
      <c r="I59" s="17">
        <v>141</v>
      </c>
      <c r="J59" s="17">
        <v>67</v>
      </c>
      <c r="K59" s="17">
        <v>74</v>
      </c>
    </row>
    <row r="60" spans="1:11" s="15" customFormat="1" ht="17.25">
      <c r="A60" s="18" t="s">
        <v>107</v>
      </c>
      <c r="B60" s="17">
        <v>126</v>
      </c>
      <c r="C60" s="17">
        <v>317</v>
      </c>
      <c r="D60" s="17">
        <v>164</v>
      </c>
      <c r="E60" s="17">
        <v>153</v>
      </c>
      <c r="G60" s="18" t="s">
        <v>108</v>
      </c>
      <c r="H60" s="17">
        <v>81</v>
      </c>
      <c r="I60" s="17">
        <v>222</v>
      </c>
      <c r="J60" s="17">
        <v>102</v>
      </c>
      <c r="K60" s="17">
        <v>120</v>
      </c>
    </row>
    <row r="61" spans="1:11" s="15" customFormat="1" ht="17.25">
      <c r="A61" s="18" t="s">
        <v>109</v>
      </c>
      <c r="B61" s="17">
        <v>101</v>
      </c>
      <c r="C61" s="17">
        <v>337</v>
      </c>
      <c r="D61" s="17">
        <v>166</v>
      </c>
      <c r="E61" s="17">
        <v>171</v>
      </c>
      <c r="G61" s="18" t="s">
        <v>110</v>
      </c>
      <c r="H61" s="17">
        <v>161</v>
      </c>
      <c r="I61" s="17">
        <v>564</v>
      </c>
      <c r="J61" s="17">
        <v>260</v>
      </c>
      <c r="K61" s="17">
        <v>304</v>
      </c>
    </row>
    <row r="62" spans="1:11" s="15" customFormat="1" ht="17.25">
      <c r="A62" s="18" t="s">
        <v>111</v>
      </c>
      <c r="B62" s="17">
        <v>171</v>
      </c>
      <c r="C62" s="17">
        <v>541</v>
      </c>
      <c r="D62" s="17">
        <v>270</v>
      </c>
      <c r="E62" s="17">
        <v>271</v>
      </c>
      <c r="G62" s="18" t="s">
        <v>112</v>
      </c>
      <c r="H62" s="17">
        <v>117</v>
      </c>
      <c r="I62" s="17">
        <v>402</v>
      </c>
      <c r="J62" s="17">
        <v>191</v>
      </c>
      <c r="K62" s="17">
        <v>211</v>
      </c>
    </row>
    <row r="63" spans="1:11" s="15" customFormat="1" ht="17.25">
      <c r="A63" s="18" t="s">
        <v>113</v>
      </c>
      <c r="B63" s="17">
        <v>493</v>
      </c>
      <c r="C63" s="17">
        <v>1317</v>
      </c>
      <c r="D63" s="17">
        <v>678</v>
      </c>
      <c r="E63" s="17">
        <v>639</v>
      </c>
      <c r="G63" s="18" t="s">
        <v>114</v>
      </c>
      <c r="H63" s="17">
        <v>108</v>
      </c>
      <c r="I63" s="17">
        <v>335</v>
      </c>
      <c r="J63" s="17">
        <v>152</v>
      </c>
      <c r="K63" s="17">
        <v>183</v>
      </c>
    </row>
    <row r="64" spans="1:11" s="15" customFormat="1" ht="17.25">
      <c r="A64" s="29"/>
      <c r="B64" s="30"/>
      <c r="C64" s="30"/>
      <c r="D64" s="30"/>
      <c r="E64" s="30"/>
      <c r="G64" s="18" t="s">
        <v>115</v>
      </c>
      <c r="H64" s="17">
        <v>146</v>
      </c>
      <c r="I64" s="17">
        <v>439</v>
      </c>
      <c r="J64" s="17">
        <v>206</v>
      </c>
      <c r="K64" s="17">
        <v>233</v>
      </c>
    </row>
    <row r="65" spans="1:11" s="15" customFormat="1" ht="17.25">
      <c r="A65" s="31" t="s">
        <v>116</v>
      </c>
      <c r="B65" s="32">
        <f>SUM(B44:B63)</f>
        <v>2849</v>
      </c>
      <c r="C65" s="32">
        <f>SUM(C44:C63)</f>
        <v>7740</v>
      </c>
      <c r="D65" s="32">
        <f>SUM(D44:D63)</f>
        <v>3858</v>
      </c>
      <c r="E65" s="32">
        <f>SUM(E44:E63)</f>
        <v>3882</v>
      </c>
      <c r="G65" s="18" t="s">
        <v>117</v>
      </c>
      <c r="H65" s="17">
        <v>180</v>
      </c>
      <c r="I65" s="17">
        <v>498</v>
      </c>
      <c r="J65" s="17">
        <v>246</v>
      </c>
      <c r="K65" s="17">
        <v>252</v>
      </c>
    </row>
    <row r="66" spans="1:11" s="15" customFormat="1" ht="17.25">
      <c r="B66" s="21"/>
      <c r="C66" s="21"/>
      <c r="D66" s="21"/>
      <c r="E66" s="21"/>
      <c r="G66" s="18" t="s">
        <v>118</v>
      </c>
      <c r="H66" s="17">
        <v>126</v>
      </c>
      <c r="I66" s="17">
        <v>408</v>
      </c>
      <c r="J66" s="17">
        <v>211</v>
      </c>
      <c r="K66" s="17">
        <v>197</v>
      </c>
    </row>
    <row r="67" spans="1:11" s="15" customFormat="1" ht="17.25">
      <c r="B67" s="21"/>
      <c r="C67" s="21"/>
      <c r="D67" s="21"/>
      <c r="E67" s="21"/>
      <c r="G67" s="29"/>
      <c r="H67" s="30"/>
      <c r="I67" s="30"/>
      <c r="J67" s="30"/>
      <c r="K67" s="30"/>
    </row>
    <row r="68" spans="1:11" s="15" customFormat="1" ht="17.25">
      <c r="B68" s="21"/>
      <c r="C68" s="21"/>
      <c r="D68" s="21"/>
      <c r="E68" s="21"/>
      <c r="G68" s="31" t="s">
        <v>119</v>
      </c>
      <c r="H68" s="32">
        <f>SUM(H44:H66)</f>
        <v>3496</v>
      </c>
      <c r="I68" s="32">
        <f>SUM(I44:I66)</f>
        <v>10257</v>
      </c>
      <c r="J68" s="32">
        <f>SUM(J44:J66)</f>
        <v>4926</v>
      </c>
      <c r="K68" s="32">
        <f>SUM(K44:K66)</f>
        <v>5331</v>
      </c>
    </row>
    <row r="69" spans="1:11" s="15" customFormat="1" ht="17.25">
      <c r="B69" s="21"/>
      <c r="C69" s="21"/>
      <c r="D69" s="21"/>
      <c r="E69" s="21"/>
      <c r="H69" s="21"/>
      <c r="I69" s="21"/>
      <c r="J69" s="21"/>
      <c r="K69" s="21"/>
    </row>
    <row r="70" spans="1:11" s="15" customFormat="1" ht="17.25">
      <c r="B70" s="21"/>
      <c r="C70" s="21"/>
      <c r="D70" s="21"/>
      <c r="E70" s="21"/>
      <c r="H70" s="21"/>
      <c r="I70" s="21"/>
      <c r="J70" s="21"/>
      <c r="K70" s="21"/>
    </row>
    <row r="71" spans="1:11" s="15" customFormat="1" ht="17.25">
      <c r="B71" s="21"/>
      <c r="C71" s="21"/>
      <c r="D71" s="21"/>
      <c r="E71" s="21"/>
      <c r="H71" s="21"/>
      <c r="I71" s="21"/>
      <c r="J71" s="21"/>
      <c r="K71" s="21"/>
    </row>
    <row r="72" spans="1:11" s="15" customFormat="1" ht="17.25">
      <c r="B72" s="21"/>
      <c r="C72" s="21"/>
      <c r="D72" s="21"/>
      <c r="E72" s="21"/>
      <c r="H72" s="21"/>
      <c r="I72" s="21"/>
      <c r="J72" s="21"/>
      <c r="K72" s="21"/>
    </row>
    <row r="73" spans="1:11" s="15" customFormat="1" ht="17.25">
      <c r="B73" s="21"/>
      <c r="C73" s="21"/>
      <c r="D73" s="21"/>
      <c r="E73" s="21"/>
      <c r="H73" s="21"/>
      <c r="I73" s="21"/>
      <c r="J73" s="21"/>
      <c r="K73" s="21"/>
    </row>
    <row r="74" spans="1:11" s="15" customFormat="1" ht="17.25">
      <c r="B74" s="21"/>
      <c r="C74" s="21"/>
      <c r="D74" s="21"/>
      <c r="E74" s="21"/>
      <c r="H74" s="21"/>
      <c r="I74" s="21"/>
      <c r="J74" s="21"/>
      <c r="K74" s="21"/>
    </row>
    <row r="75" spans="1:11" s="15" customFormat="1" ht="21">
      <c r="B75" s="2"/>
      <c r="C75" s="3"/>
      <c r="D75" s="3"/>
      <c r="E75" s="3"/>
      <c r="F75" s="4" t="s">
        <v>0</v>
      </c>
      <c r="G75" s="5"/>
      <c r="H75" s="21"/>
      <c r="I75" s="21"/>
      <c r="J75" s="35" t="str">
        <f>J1</f>
        <v>（平成２９年３月末）</v>
      </c>
      <c r="K75" s="35"/>
    </row>
    <row r="76" spans="1:11" s="15" customFormat="1" ht="17.25">
      <c r="A76" s="24"/>
      <c r="B76" s="8"/>
      <c r="C76" s="9"/>
      <c r="D76" s="9"/>
      <c r="E76" s="9"/>
      <c r="F76" s="10" t="s">
        <v>2</v>
      </c>
      <c r="G76" s="11"/>
      <c r="H76" s="21"/>
      <c r="I76" s="21"/>
      <c r="J76" s="21"/>
      <c r="K76" s="21"/>
    </row>
    <row r="77" spans="1:11" s="15" customFormat="1" ht="17.25">
      <c r="A77" s="24"/>
      <c r="B77" s="25"/>
      <c r="C77" s="25"/>
      <c r="D77" s="25"/>
      <c r="E77" s="25"/>
      <c r="H77" s="21"/>
      <c r="I77" s="21"/>
      <c r="J77" s="21"/>
      <c r="K77" s="21"/>
    </row>
    <row r="78" spans="1:11" s="15" customFormat="1" ht="17.25">
      <c r="A78" s="26" t="s">
        <v>3</v>
      </c>
      <c r="B78" s="27" t="s">
        <v>4</v>
      </c>
      <c r="C78" s="27" t="s">
        <v>5</v>
      </c>
      <c r="D78" s="27" t="s">
        <v>6</v>
      </c>
      <c r="E78" s="27" t="s">
        <v>7</v>
      </c>
      <c r="G78" s="26" t="s">
        <v>3</v>
      </c>
      <c r="H78" s="27" t="s">
        <v>4</v>
      </c>
      <c r="I78" s="27" t="s">
        <v>5</v>
      </c>
      <c r="J78" s="27" t="s">
        <v>6</v>
      </c>
      <c r="K78" s="27" t="s">
        <v>7</v>
      </c>
    </row>
    <row r="79" spans="1:11" s="15" customFormat="1" ht="17.25">
      <c r="A79" s="18" t="s">
        <v>120</v>
      </c>
      <c r="B79" s="17">
        <v>823</v>
      </c>
      <c r="C79" s="17">
        <v>2003</v>
      </c>
      <c r="D79" s="17">
        <v>974</v>
      </c>
      <c r="E79" s="17">
        <v>1029</v>
      </c>
      <c r="G79" s="18" t="s">
        <v>121</v>
      </c>
      <c r="H79" s="17">
        <v>183</v>
      </c>
      <c r="I79" s="17">
        <v>497</v>
      </c>
      <c r="J79" s="17">
        <v>244</v>
      </c>
      <c r="K79" s="17">
        <v>253</v>
      </c>
    </row>
    <row r="80" spans="1:11" s="15" customFormat="1" ht="17.25">
      <c r="A80" s="18" t="s">
        <v>122</v>
      </c>
      <c r="B80" s="17">
        <v>302</v>
      </c>
      <c r="C80" s="17">
        <v>832</v>
      </c>
      <c r="D80" s="17">
        <v>411</v>
      </c>
      <c r="E80" s="17">
        <v>421</v>
      </c>
      <c r="G80" s="18" t="s">
        <v>123</v>
      </c>
      <c r="H80" s="17">
        <v>141</v>
      </c>
      <c r="I80" s="17">
        <v>411</v>
      </c>
      <c r="J80" s="17">
        <v>204</v>
      </c>
      <c r="K80" s="17">
        <v>207</v>
      </c>
    </row>
    <row r="81" spans="1:11" s="15" customFormat="1" ht="17.25">
      <c r="A81" s="18" t="s">
        <v>124</v>
      </c>
      <c r="B81" s="17">
        <v>902</v>
      </c>
      <c r="C81" s="17">
        <v>2310</v>
      </c>
      <c r="D81" s="17">
        <v>1128</v>
      </c>
      <c r="E81" s="17">
        <v>1182</v>
      </c>
      <c r="G81" s="18" t="s">
        <v>125</v>
      </c>
      <c r="H81" s="17">
        <v>97</v>
      </c>
      <c r="I81" s="17">
        <v>270</v>
      </c>
      <c r="J81" s="17">
        <v>133</v>
      </c>
      <c r="K81" s="17">
        <v>137</v>
      </c>
    </row>
    <row r="82" spans="1:11" s="15" customFormat="1" ht="17.25">
      <c r="A82" s="18" t="s">
        <v>126</v>
      </c>
      <c r="B82" s="17">
        <v>60</v>
      </c>
      <c r="C82" s="17">
        <v>145</v>
      </c>
      <c r="D82" s="17">
        <v>68</v>
      </c>
      <c r="E82" s="17">
        <v>77</v>
      </c>
      <c r="G82" s="18" t="s">
        <v>127</v>
      </c>
      <c r="H82" s="17">
        <v>96</v>
      </c>
      <c r="I82" s="17">
        <v>275</v>
      </c>
      <c r="J82" s="17">
        <v>142</v>
      </c>
      <c r="K82" s="17">
        <v>133</v>
      </c>
    </row>
    <row r="83" spans="1:11" s="15" customFormat="1" ht="17.25">
      <c r="A83" s="18" t="s">
        <v>128</v>
      </c>
      <c r="B83" s="17">
        <v>180</v>
      </c>
      <c r="C83" s="17">
        <v>631</v>
      </c>
      <c r="D83" s="17">
        <v>314</v>
      </c>
      <c r="E83" s="17">
        <v>317</v>
      </c>
      <c r="G83" s="18" t="s">
        <v>129</v>
      </c>
      <c r="H83" s="17">
        <v>109</v>
      </c>
      <c r="I83" s="17">
        <v>310</v>
      </c>
      <c r="J83" s="17">
        <v>152</v>
      </c>
      <c r="K83" s="17">
        <v>158</v>
      </c>
    </row>
    <row r="84" spans="1:11" s="15" customFormat="1" ht="17.25">
      <c r="A84" s="18" t="s">
        <v>130</v>
      </c>
      <c r="B84" s="17">
        <v>76</v>
      </c>
      <c r="C84" s="17">
        <v>218</v>
      </c>
      <c r="D84" s="17">
        <v>106</v>
      </c>
      <c r="E84" s="17">
        <v>112</v>
      </c>
      <c r="G84" s="18" t="s">
        <v>131</v>
      </c>
      <c r="H84" s="17">
        <v>102</v>
      </c>
      <c r="I84" s="17">
        <v>284</v>
      </c>
      <c r="J84" s="17">
        <v>133</v>
      </c>
      <c r="K84" s="17">
        <v>151</v>
      </c>
    </row>
    <row r="85" spans="1:11" s="15" customFormat="1" ht="17.25">
      <c r="A85" s="18" t="s">
        <v>132</v>
      </c>
      <c r="B85" s="17">
        <v>40</v>
      </c>
      <c r="C85" s="17">
        <v>121</v>
      </c>
      <c r="D85" s="17">
        <v>62</v>
      </c>
      <c r="E85" s="17">
        <v>59</v>
      </c>
      <c r="G85" s="18" t="s">
        <v>133</v>
      </c>
      <c r="H85" s="17">
        <v>89</v>
      </c>
      <c r="I85" s="17">
        <v>247</v>
      </c>
      <c r="J85" s="17">
        <v>127</v>
      </c>
      <c r="K85" s="17">
        <v>120</v>
      </c>
    </row>
    <row r="86" spans="1:11" s="15" customFormat="1" ht="17.25">
      <c r="A86" s="18" t="s">
        <v>134</v>
      </c>
      <c r="B86" s="17">
        <v>416</v>
      </c>
      <c r="C86" s="17">
        <v>1246</v>
      </c>
      <c r="D86" s="17">
        <v>608</v>
      </c>
      <c r="E86" s="17">
        <v>638</v>
      </c>
      <c r="G86" s="18" t="s">
        <v>135</v>
      </c>
      <c r="H86" s="17">
        <v>135</v>
      </c>
      <c r="I86" s="17">
        <v>386</v>
      </c>
      <c r="J86" s="17">
        <v>194</v>
      </c>
      <c r="K86" s="17">
        <v>192</v>
      </c>
    </row>
    <row r="87" spans="1:11" s="15" customFormat="1" ht="17.25">
      <c r="A87" s="18" t="s">
        <v>136</v>
      </c>
      <c r="B87" s="17">
        <v>87</v>
      </c>
      <c r="C87" s="17">
        <v>254</v>
      </c>
      <c r="D87" s="17">
        <v>115</v>
      </c>
      <c r="E87" s="17">
        <v>139</v>
      </c>
      <c r="G87" s="18" t="s">
        <v>137</v>
      </c>
      <c r="H87" s="17">
        <v>143</v>
      </c>
      <c r="I87" s="17">
        <v>403</v>
      </c>
      <c r="J87" s="17">
        <v>203</v>
      </c>
      <c r="K87" s="17">
        <v>200</v>
      </c>
    </row>
    <row r="88" spans="1:11" s="15" customFormat="1" ht="17.25">
      <c r="A88" s="18" t="s">
        <v>138</v>
      </c>
      <c r="B88" s="17">
        <v>198</v>
      </c>
      <c r="C88" s="17">
        <v>578</v>
      </c>
      <c r="D88" s="17">
        <v>281</v>
      </c>
      <c r="E88" s="17">
        <v>297</v>
      </c>
      <c r="G88" s="18" t="s">
        <v>139</v>
      </c>
      <c r="H88" s="17">
        <v>135</v>
      </c>
      <c r="I88" s="17">
        <v>362</v>
      </c>
      <c r="J88" s="17">
        <v>186</v>
      </c>
      <c r="K88" s="17">
        <v>176</v>
      </c>
    </row>
    <row r="89" spans="1:11" s="15" customFormat="1" ht="17.25">
      <c r="A89" s="18" t="s">
        <v>140</v>
      </c>
      <c r="B89" s="17">
        <v>215</v>
      </c>
      <c r="C89" s="17">
        <v>541</v>
      </c>
      <c r="D89" s="17">
        <v>288</v>
      </c>
      <c r="E89" s="17">
        <v>253</v>
      </c>
      <c r="G89" s="18" t="s">
        <v>141</v>
      </c>
      <c r="H89" s="17">
        <v>211</v>
      </c>
      <c r="I89" s="17">
        <v>547</v>
      </c>
      <c r="J89" s="17">
        <v>255</v>
      </c>
      <c r="K89" s="17">
        <v>292</v>
      </c>
    </row>
    <row r="90" spans="1:11" s="15" customFormat="1" ht="17.25">
      <c r="A90" s="18" t="s">
        <v>142</v>
      </c>
      <c r="B90" s="17">
        <v>228</v>
      </c>
      <c r="C90" s="17">
        <v>625</v>
      </c>
      <c r="D90" s="17">
        <v>324</v>
      </c>
      <c r="E90" s="17">
        <v>301</v>
      </c>
      <c r="G90" s="18" t="s">
        <v>143</v>
      </c>
      <c r="H90" s="17">
        <v>319</v>
      </c>
      <c r="I90" s="17">
        <v>881</v>
      </c>
      <c r="J90" s="17">
        <v>430</v>
      </c>
      <c r="K90" s="17">
        <v>451</v>
      </c>
    </row>
    <row r="91" spans="1:11" s="15" customFormat="1" ht="17.25">
      <c r="A91" s="18" t="s">
        <v>144</v>
      </c>
      <c r="B91" s="17">
        <v>223</v>
      </c>
      <c r="C91" s="17">
        <v>660</v>
      </c>
      <c r="D91" s="17">
        <v>322</v>
      </c>
      <c r="E91" s="17">
        <v>338</v>
      </c>
      <c r="G91" s="18" t="s">
        <v>145</v>
      </c>
      <c r="H91" s="17">
        <v>263</v>
      </c>
      <c r="I91" s="17">
        <v>702</v>
      </c>
      <c r="J91" s="17">
        <v>354</v>
      </c>
      <c r="K91" s="17">
        <v>348</v>
      </c>
    </row>
    <row r="92" spans="1:11" s="15" customFormat="1" ht="17.25">
      <c r="A92" s="18" t="s">
        <v>146</v>
      </c>
      <c r="B92" s="17">
        <v>524</v>
      </c>
      <c r="C92" s="17">
        <v>1290</v>
      </c>
      <c r="D92" s="17">
        <v>661</v>
      </c>
      <c r="E92" s="17">
        <v>629</v>
      </c>
      <c r="G92" s="18" t="s">
        <v>147</v>
      </c>
      <c r="H92" s="17">
        <v>199</v>
      </c>
      <c r="I92" s="17">
        <v>542</v>
      </c>
      <c r="J92" s="17">
        <v>269</v>
      </c>
      <c r="K92" s="17">
        <v>273</v>
      </c>
    </row>
    <row r="93" spans="1:11" s="15" customFormat="1" ht="17.25">
      <c r="A93" s="18" t="s">
        <v>148</v>
      </c>
      <c r="B93" s="17">
        <v>48</v>
      </c>
      <c r="C93" s="17">
        <v>139</v>
      </c>
      <c r="D93" s="17">
        <v>60</v>
      </c>
      <c r="E93" s="17">
        <v>79</v>
      </c>
      <c r="G93" s="18" t="s">
        <v>149</v>
      </c>
      <c r="H93" s="17">
        <v>255</v>
      </c>
      <c r="I93" s="17">
        <v>706</v>
      </c>
      <c r="J93" s="17">
        <v>347</v>
      </c>
      <c r="K93" s="17">
        <v>359</v>
      </c>
    </row>
    <row r="94" spans="1:11" s="15" customFormat="1" ht="17.25">
      <c r="A94" s="18" t="s">
        <v>150</v>
      </c>
      <c r="B94" s="17">
        <v>77</v>
      </c>
      <c r="C94" s="17">
        <v>215</v>
      </c>
      <c r="D94" s="17">
        <v>107</v>
      </c>
      <c r="E94" s="17">
        <v>108</v>
      </c>
      <c r="G94" s="29"/>
      <c r="H94" s="30"/>
      <c r="I94" s="30"/>
      <c r="J94" s="30"/>
      <c r="K94" s="30"/>
    </row>
    <row r="95" spans="1:11" s="15" customFormat="1" ht="17.25">
      <c r="A95" s="18" t="s">
        <v>151</v>
      </c>
      <c r="B95" s="17">
        <v>81</v>
      </c>
      <c r="C95" s="17">
        <v>257</v>
      </c>
      <c r="D95" s="17">
        <v>123</v>
      </c>
      <c r="E95" s="17">
        <v>134</v>
      </c>
      <c r="G95" s="31" t="s">
        <v>152</v>
      </c>
      <c r="H95" s="32">
        <f>SUM(B79:B102,H79:H93)</f>
        <v>7725</v>
      </c>
      <c r="I95" s="32">
        <f>SUM(C79:C102,I79:I93)</f>
        <v>20900</v>
      </c>
      <c r="J95" s="32">
        <f>SUM(D79:D102,J79:J93)</f>
        <v>10286</v>
      </c>
      <c r="K95" s="32">
        <f>SUM(E79:E102,K79:K93)</f>
        <v>10614</v>
      </c>
    </row>
    <row r="96" spans="1:11" s="15" customFormat="1" ht="17.25">
      <c r="A96" s="18" t="s">
        <v>153</v>
      </c>
      <c r="B96" s="17">
        <v>102</v>
      </c>
      <c r="C96" s="17">
        <v>328</v>
      </c>
      <c r="D96" s="17">
        <v>154</v>
      </c>
      <c r="E96" s="17">
        <v>174</v>
      </c>
      <c r="H96" s="21"/>
      <c r="I96" s="21"/>
      <c r="J96" s="21"/>
      <c r="K96" s="21"/>
    </row>
    <row r="97" spans="1:11" s="15" customFormat="1" ht="17.25">
      <c r="A97" s="18" t="s">
        <v>154</v>
      </c>
      <c r="B97" s="17">
        <v>42</v>
      </c>
      <c r="C97" s="17">
        <v>120</v>
      </c>
      <c r="D97" s="17">
        <v>52</v>
      </c>
      <c r="E97" s="17">
        <v>68</v>
      </c>
      <c r="H97" s="21"/>
      <c r="I97" s="21"/>
      <c r="J97" s="21"/>
      <c r="K97" s="21"/>
    </row>
    <row r="98" spans="1:11" s="15" customFormat="1" ht="17.25">
      <c r="A98" s="18" t="s">
        <v>155</v>
      </c>
      <c r="B98" s="17">
        <v>58</v>
      </c>
      <c r="C98" s="17">
        <v>156</v>
      </c>
      <c r="D98" s="17">
        <v>71</v>
      </c>
      <c r="E98" s="17">
        <v>85</v>
      </c>
      <c r="H98" s="21"/>
      <c r="I98" s="21"/>
      <c r="J98" s="21"/>
      <c r="K98" s="21"/>
    </row>
    <row r="99" spans="1:11" s="15" customFormat="1" ht="17.25">
      <c r="A99" s="18" t="s">
        <v>156</v>
      </c>
      <c r="B99" s="17">
        <v>100</v>
      </c>
      <c r="C99" s="17">
        <v>256</v>
      </c>
      <c r="D99" s="17">
        <v>124</v>
      </c>
      <c r="E99" s="17">
        <v>132</v>
      </c>
      <c r="H99" s="21"/>
      <c r="I99" s="21"/>
      <c r="J99" s="21"/>
      <c r="K99" s="21"/>
    </row>
    <row r="100" spans="1:11" s="15" customFormat="1" ht="17.25">
      <c r="A100" s="18" t="s">
        <v>157</v>
      </c>
      <c r="B100" s="17">
        <v>155</v>
      </c>
      <c r="C100" s="17">
        <v>319</v>
      </c>
      <c r="D100" s="17">
        <v>156</v>
      </c>
      <c r="E100" s="17">
        <v>163</v>
      </c>
      <c r="H100" s="21"/>
      <c r="I100" s="21"/>
      <c r="J100" s="21"/>
      <c r="K100" s="21"/>
    </row>
    <row r="101" spans="1:11" s="15" customFormat="1" ht="17.25">
      <c r="A101" s="18" t="s">
        <v>158</v>
      </c>
      <c r="B101" s="17">
        <v>172</v>
      </c>
      <c r="C101" s="17">
        <v>441</v>
      </c>
      <c r="D101" s="17">
        <v>212</v>
      </c>
      <c r="E101" s="17">
        <v>229</v>
      </c>
      <c r="H101" s="21"/>
      <c r="I101" s="21"/>
      <c r="J101" s="21"/>
      <c r="K101" s="21"/>
    </row>
    <row r="102" spans="1:11" s="15" customFormat="1" ht="17.25">
      <c r="A102" s="18" t="s">
        <v>159</v>
      </c>
      <c r="B102" s="17">
        <v>139</v>
      </c>
      <c r="C102" s="17">
        <v>392</v>
      </c>
      <c r="D102" s="17">
        <v>192</v>
      </c>
      <c r="E102" s="17">
        <v>200</v>
      </c>
      <c r="H102" s="21"/>
      <c r="I102" s="21"/>
      <c r="J102" s="21"/>
      <c r="K102" s="21"/>
    </row>
    <row r="103" spans="1:11" s="15" customFormat="1" ht="17.25">
      <c r="B103" s="21"/>
      <c r="C103" s="21"/>
      <c r="D103" s="21"/>
      <c r="E103" s="21"/>
      <c r="H103" s="21"/>
      <c r="I103" s="21"/>
      <c r="J103" s="21"/>
      <c r="K103" s="21"/>
    </row>
    <row r="104" spans="1:11" s="15" customFormat="1" ht="17.25">
      <c r="B104" s="21"/>
      <c r="C104" s="21"/>
      <c r="D104" s="21"/>
      <c r="E104" s="21"/>
      <c r="H104" s="21"/>
      <c r="I104" s="21"/>
      <c r="J104" s="21"/>
      <c r="K104" s="21"/>
    </row>
    <row r="105" spans="1:11" s="15" customFormat="1" ht="17.25">
      <c r="B105" s="21"/>
      <c r="C105" s="21"/>
      <c r="D105" s="21"/>
      <c r="E105" s="21"/>
      <c r="H105" s="21"/>
      <c r="I105" s="21"/>
      <c r="J105" s="21"/>
      <c r="K105" s="21"/>
    </row>
    <row r="106" spans="1:11" s="15" customFormat="1" ht="17.25">
      <c r="B106" s="21"/>
      <c r="C106" s="21"/>
      <c r="D106" s="21"/>
      <c r="E106" s="21"/>
      <c r="H106" s="21"/>
      <c r="I106" s="21"/>
      <c r="J106" s="21"/>
      <c r="K106" s="21"/>
    </row>
    <row r="107" spans="1:11" s="15" customFormat="1" ht="17.25">
      <c r="B107" s="21"/>
      <c r="C107" s="21"/>
      <c r="D107" s="21"/>
      <c r="E107" s="21"/>
      <c r="H107" s="21"/>
      <c r="I107" s="21"/>
      <c r="J107" s="21"/>
      <c r="K107" s="21"/>
    </row>
    <row r="108" spans="1:11" s="15" customFormat="1" ht="17.25">
      <c r="B108" s="21"/>
      <c r="C108" s="21"/>
      <c r="D108" s="21"/>
      <c r="E108" s="21"/>
      <c r="H108" s="21"/>
      <c r="I108" s="21"/>
      <c r="J108" s="21"/>
      <c r="K108" s="21"/>
    </row>
    <row r="109" spans="1:11" s="15" customFormat="1" ht="17.25">
      <c r="B109" s="21"/>
      <c r="C109" s="21"/>
      <c r="D109" s="21"/>
      <c r="E109" s="21"/>
      <c r="H109" s="21"/>
      <c r="I109" s="21"/>
      <c r="J109" s="21"/>
      <c r="K109" s="21"/>
    </row>
    <row r="110" spans="1:11" s="15" customFormat="1" ht="17.25">
      <c r="B110" s="21"/>
      <c r="C110" s="21"/>
      <c r="D110" s="21"/>
      <c r="E110" s="21"/>
      <c r="H110" s="21"/>
      <c r="I110" s="21"/>
      <c r="J110" s="21"/>
      <c r="K110" s="21"/>
    </row>
    <row r="111" spans="1:11" s="15" customFormat="1" ht="21">
      <c r="B111" s="2"/>
      <c r="C111" s="3"/>
      <c r="D111" s="3"/>
      <c r="E111" s="3"/>
      <c r="F111" s="4" t="s">
        <v>0</v>
      </c>
      <c r="G111" s="5"/>
      <c r="H111" s="21"/>
      <c r="I111" s="21"/>
      <c r="J111" s="35" t="str">
        <f>J1</f>
        <v>（平成２９年３月末）</v>
      </c>
      <c r="K111" s="35"/>
    </row>
    <row r="112" spans="1:11" s="15" customFormat="1" ht="17.25">
      <c r="A112" s="24"/>
      <c r="B112" s="8"/>
      <c r="C112" s="9"/>
      <c r="D112" s="9"/>
      <c r="E112" s="9"/>
      <c r="F112" s="10" t="s">
        <v>2</v>
      </c>
      <c r="G112" s="11"/>
      <c r="H112" s="21"/>
      <c r="I112" s="21"/>
      <c r="J112" s="21"/>
      <c r="K112" s="21"/>
    </row>
    <row r="113" spans="1:11" s="15" customFormat="1" ht="17.25">
      <c r="A113" s="24"/>
      <c r="B113" s="25"/>
      <c r="C113" s="25"/>
      <c r="D113" s="25"/>
      <c r="E113" s="25"/>
      <c r="H113" s="21"/>
      <c r="I113" s="21"/>
      <c r="J113" s="21"/>
      <c r="K113" s="21"/>
    </row>
    <row r="114" spans="1:11" s="15" customFormat="1" ht="17.25">
      <c r="A114" s="26" t="s">
        <v>3</v>
      </c>
      <c r="B114" s="27" t="s">
        <v>4</v>
      </c>
      <c r="C114" s="27" t="s">
        <v>5</v>
      </c>
      <c r="D114" s="27" t="s">
        <v>6</v>
      </c>
      <c r="E114" s="27" t="s">
        <v>7</v>
      </c>
      <c r="H114" s="21"/>
      <c r="I114" s="21"/>
      <c r="J114" s="21"/>
      <c r="K114" s="21"/>
    </row>
    <row r="115" spans="1:11" s="15" customFormat="1" ht="17.25">
      <c r="A115" s="18" t="s">
        <v>160</v>
      </c>
      <c r="B115" s="17">
        <v>1347</v>
      </c>
      <c r="C115" s="17">
        <v>3530</v>
      </c>
      <c r="D115" s="17">
        <v>1738</v>
      </c>
      <c r="E115" s="17">
        <v>1792</v>
      </c>
      <c r="H115" s="21"/>
      <c r="I115" s="21"/>
      <c r="J115" s="21"/>
      <c r="K115" s="21"/>
    </row>
    <row r="116" spans="1:11" s="15" customFormat="1" ht="17.25">
      <c r="A116" s="18" t="s">
        <v>161</v>
      </c>
      <c r="B116" s="17">
        <v>452</v>
      </c>
      <c r="C116" s="17">
        <v>1005</v>
      </c>
      <c r="D116" s="17">
        <v>529</v>
      </c>
      <c r="E116" s="17">
        <v>476</v>
      </c>
      <c r="H116" s="21"/>
      <c r="I116" s="21"/>
      <c r="J116" s="21"/>
      <c r="K116" s="21"/>
    </row>
    <row r="117" spans="1:11" s="15" customFormat="1" ht="17.25">
      <c r="A117" s="18" t="s">
        <v>162</v>
      </c>
      <c r="B117" s="17">
        <v>375</v>
      </c>
      <c r="C117" s="17">
        <v>967</v>
      </c>
      <c r="D117" s="17">
        <v>483</v>
      </c>
      <c r="E117" s="17">
        <v>484</v>
      </c>
      <c r="H117" s="21"/>
      <c r="I117" s="21"/>
      <c r="J117" s="21"/>
      <c r="K117" s="21"/>
    </row>
    <row r="118" spans="1:11" s="15" customFormat="1" ht="17.25">
      <c r="A118" s="18" t="s">
        <v>163</v>
      </c>
      <c r="B118" s="17">
        <v>177</v>
      </c>
      <c r="C118" s="17">
        <v>264</v>
      </c>
      <c r="D118" s="17">
        <v>121</v>
      </c>
      <c r="E118" s="17">
        <v>143</v>
      </c>
      <c r="H118" s="21"/>
      <c r="I118" s="21"/>
      <c r="J118" s="21"/>
      <c r="K118" s="21"/>
    </row>
    <row r="119" spans="1:11" s="15" customFormat="1" ht="17.25">
      <c r="A119" s="18" t="s">
        <v>164</v>
      </c>
      <c r="B119" s="17">
        <v>52</v>
      </c>
      <c r="C119" s="17">
        <v>127</v>
      </c>
      <c r="D119" s="17">
        <v>59</v>
      </c>
      <c r="E119" s="17">
        <v>68</v>
      </c>
      <c r="H119" s="21"/>
      <c r="I119" s="21"/>
      <c r="J119" s="21"/>
      <c r="K119" s="21"/>
    </row>
    <row r="120" spans="1:11" s="15" customFormat="1" ht="17.25">
      <c r="A120" s="18" t="s">
        <v>165</v>
      </c>
      <c r="B120" s="17">
        <v>124</v>
      </c>
      <c r="C120" s="17">
        <v>350</v>
      </c>
      <c r="D120" s="17">
        <v>159</v>
      </c>
      <c r="E120" s="17">
        <v>191</v>
      </c>
      <c r="H120" s="21"/>
      <c r="I120" s="21"/>
      <c r="J120" s="21"/>
      <c r="K120" s="21"/>
    </row>
    <row r="121" spans="1:11" s="15" customFormat="1" ht="17.25">
      <c r="A121" s="18" t="s">
        <v>166</v>
      </c>
      <c r="B121" s="17">
        <v>248</v>
      </c>
      <c r="C121" s="17">
        <v>632</v>
      </c>
      <c r="D121" s="17">
        <v>298</v>
      </c>
      <c r="E121" s="17">
        <v>334</v>
      </c>
      <c r="H121" s="21"/>
      <c r="I121" s="21"/>
      <c r="J121" s="21"/>
      <c r="K121" s="21"/>
    </row>
    <row r="122" spans="1:11" s="15" customFormat="1" ht="17.25">
      <c r="A122" s="18" t="s">
        <v>167</v>
      </c>
      <c r="B122" s="17">
        <v>426</v>
      </c>
      <c r="C122" s="17">
        <v>999</v>
      </c>
      <c r="D122" s="17">
        <v>467</v>
      </c>
      <c r="E122" s="17">
        <v>532</v>
      </c>
      <c r="H122" s="21"/>
      <c r="I122" s="21"/>
      <c r="J122" s="21"/>
      <c r="K122" s="21"/>
    </row>
    <row r="123" spans="1:11" s="15" customFormat="1" ht="17.25">
      <c r="A123" s="18" t="s">
        <v>168</v>
      </c>
      <c r="B123" s="17">
        <v>405</v>
      </c>
      <c r="C123" s="17">
        <v>969</v>
      </c>
      <c r="D123" s="17">
        <v>484</v>
      </c>
      <c r="E123" s="17">
        <v>485</v>
      </c>
      <c r="H123" s="21"/>
      <c r="I123" s="21"/>
      <c r="J123" s="21"/>
      <c r="K123" s="21"/>
    </row>
    <row r="124" spans="1:11" s="15" customFormat="1" ht="17.25">
      <c r="A124" s="18" t="s">
        <v>169</v>
      </c>
      <c r="B124" s="17">
        <v>105</v>
      </c>
      <c r="C124" s="17">
        <v>313</v>
      </c>
      <c r="D124" s="17">
        <v>154</v>
      </c>
      <c r="E124" s="17">
        <v>159</v>
      </c>
      <c r="H124" s="21"/>
      <c r="I124" s="21"/>
      <c r="J124" s="21"/>
      <c r="K124" s="21"/>
    </row>
    <row r="125" spans="1:11" s="15" customFormat="1" ht="17.25">
      <c r="A125" s="18" t="s">
        <v>170</v>
      </c>
      <c r="B125" s="17">
        <v>224</v>
      </c>
      <c r="C125" s="17">
        <v>577</v>
      </c>
      <c r="D125" s="17">
        <v>318</v>
      </c>
      <c r="E125" s="17">
        <v>259</v>
      </c>
      <c r="H125" s="21"/>
      <c r="I125" s="21"/>
      <c r="J125" s="21"/>
      <c r="K125" s="21"/>
    </row>
    <row r="126" spans="1:11" s="15" customFormat="1" ht="17.25">
      <c r="A126" s="18" t="s">
        <v>171</v>
      </c>
      <c r="B126" s="17">
        <v>61</v>
      </c>
      <c r="C126" s="17">
        <v>165</v>
      </c>
      <c r="D126" s="17">
        <v>84</v>
      </c>
      <c r="E126" s="17">
        <v>81</v>
      </c>
      <c r="H126" s="21"/>
      <c r="I126" s="21"/>
      <c r="J126" s="21"/>
      <c r="K126" s="21"/>
    </row>
    <row r="127" spans="1:11" s="15" customFormat="1" ht="17.25">
      <c r="A127" s="18" t="s">
        <v>172</v>
      </c>
      <c r="B127" s="17">
        <v>173</v>
      </c>
      <c r="C127" s="17">
        <v>464</v>
      </c>
      <c r="D127" s="17">
        <v>217</v>
      </c>
      <c r="E127" s="17">
        <v>247</v>
      </c>
      <c r="H127" s="21"/>
      <c r="I127" s="21"/>
      <c r="J127" s="21"/>
      <c r="K127" s="21"/>
    </row>
    <row r="128" spans="1:11" s="15" customFormat="1" ht="17.25">
      <c r="A128" s="18" t="s">
        <v>173</v>
      </c>
      <c r="B128" s="17">
        <v>107</v>
      </c>
      <c r="C128" s="17">
        <v>213</v>
      </c>
      <c r="D128" s="17">
        <v>126</v>
      </c>
      <c r="E128" s="17">
        <v>87</v>
      </c>
      <c r="H128" s="21"/>
      <c r="I128" s="21"/>
      <c r="J128" s="21"/>
      <c r="K128" s="21"/>
    </row>
    <row r="129" spans="1:11" s="15" customFormat="1" ht="17.25">
      <c r="A129" s="18" t="s">
        <v>174</v>
      </c>
      <c r="B129" s="17">
        <v>150</v>
      </c>
      <c r="C129" s="17">
        <v>293</v>
      </c>
      <c r="D129" s="17">
        <v>159</v>
      </c>
      <c r="E129" s="17">
        <v>134</v>
      </c>
      <c r="H129" s="27" t="s">
        <v>4</v>
      </c>
      <c r="I129" s="27" t="s">
        <v>5</v>
      </c>
      <c r="J129" s="27" t="s">
        <v>6</v>
      </c>
      <c r="K129" s="27" t="s">
        <v>7</v>
      </c>
    </row>
    <row r="130" spans="1:11" s="15" customFormat="1" ht="17.25">
      <c r="A130" s="18" t="s">
        <v>175</v>
      </c>
      <c r="B130" s="17">
        <v>147</v>
      </c>
      <c r="C130" s="17">
        <v>394</v>
      </c>
      <c r="D130" s="17">
        <v>185</v>
      </c>
      <c r="E130" s="17">
        <v>209</v>
      </c>
      <c r="G130" s="26" t="s">
        <v>74</v>
      </c>
      <c r="H130" s="33">
        <f>SUM(B5:B37,H5:H37)</f>
        <v>15764</v>
      </c>
      <c r="I130" s="33">
        <f>I39</f>
        <v>40743</v>
      </c>
      <c r="J130" s="33">
        <f>J39</f>
        <v>20547</v>
      </c>
      <c r="K130" s="33">
        <f>K39</f>
        <v>20196</v>
      </c>
    </row>
    <row r="131" spans="1:11" s="15" customFormat="1" ht="17.25">
      <c r="A131" s="18" t="s">
        <v>176</v>
      </c>
      <c r="B131" s="17">
        <v>72</v>
      </c>
      <c r="C131" s="17">
        <v>188</v>
      </c>
      <c r="D131" s="17">
        <v>97</v>
      </c>
      <c r="E131" s="17">
        <v>91</v>
      </c>
      <c r="G131" s="26" t="s">
        <v>116</v>
      </c>
      <c r="H131" s="33">
        <f>SUM(B44:B63)</f>
        <v>2849</v>
      </c>
      <c r="I131" s="33">
        <f>C65</f>
        <v>7740</v>
      </c>
      <c r="J131" s="33">
        <f>D65</f>
        <v>3858</v>
      </c>
      <c r="K131" s="33">
        <f>E65</f>
        <v>3882</v>
      </c>
    </row>
    <row r="132" spans="1:11" s="15" customFormat="1" ht="17.25">
      <c r="A132" s="18" t="s">
        <v>177</v>
      </c>
      <c r="B132" s="17">
        <v>49</v>
      </c>
      <c r="C132" s="17">
        <v>139</v>
      </c>
      <c r="D132" s="17">
        <v>63</v>
      </c>
      <c r="E132" s="17">
        <v>76</v>
      </c>
      <c r="G132" s="26" t="s">
        <v>119</v>
      </c>
      <c r="H132" s="33">
        <f>SUM(H44:H66)</f>
        <v>3496</v>
      </c>
      <c r="I132" s="33">
        <f>I68</f>
        <v>10257</v>
      </c>
      <c r="J132" s="33">
        <f>J68</f>
        <v>4926</v>
      </c>
      <c r="K132" s="33">
        <f>K68</f>
        <v>5331</v>
      </c>
    </row>
    <row r="133" spans="1:11" s="15" customFormat="1" ht="17.25">
      <c r="A133" s="18" t="s">
        <v>178</v>
      </c>
      <c r="B133" s="17">
        <v>172</v>
      </c>
      <c r="C133" s="17">
        <v>358</v>
      </c>
      <c r="D133" s="17">
        <v>174</v>
      </c>
      <c r="E133" s="17">
        <v>184</v>
      </c>
      <c r="G133" s="26" t="s">
        <v>152</v>
      </c>
      <c r="H133" s="33">
        <f>SUM(B79:B102,H79:H93)</f>
        <v>7725</v>
      </c>
      <c r="I133" s="33">
        <f>I95</f>
        <v>20900</v>
      </c>
      <c r="J133" s="33">
        <f>J95</f>
        <v>10286</v>
      </c>
      <c r="K133" s="33">
        <f>K95</f>
        <v>10614</v>
      </c>
    </row>
    <row r="134" spans="1:11" s="15" customFormat="1" ht="17.25">
      <c r="B134" s="34"/>
      <c r="C134" s="34"/>
      <c r="D134" s="34"/>
      <c r="E134" s="34"/>
      <c r="G134" s="26" t="s">
        <v>179</v>
      </c>
      <c r="H134" s="33">
        <f>SUM(B115:B133)</f>
        <v>4866</v>
      </c>
      <c r="I134" s="33">
        <f>C135</f>
        <v>11947</v>
      </c>
      <c r="J134" s="33">
        <f>D135</f>
        <v>5915</v>
      </c>
      <c r="K134" s="33">
        <f>E135</f>
        <v>6032</v>
      </c>
    </row>
    <row r="135" spans="1:11" s="15" customFormat="1" ht="17.25">
      <c r="A135" s="26" t="s">
        <v>179</v>
      </c>
      <c r="B135" s="33">
        <f>SUM(B115:B133)</f>
        <v>4866</v>
      </c>
      <c r="C135" s="33">
        <f>SUM(C115:C133)</f>
        <v>11947</v>
      </c>
      <c r="D135" s="33">
        <f>SUM(D115:D133)</f>
        <v>5915</v>
      </c>
      <c r="E135" s="33">
        <f>SUM(E115:E133)</f>
        <v>6032</v>
      </c>
      <c r="G135" s="26" t="s">
        <v>180</v>
      </c>
      <c r="H135" s="33">
        <f>SUM(H130:H134)</f>
        <v>34700</v>
      </c>
      <c r="I135" s="33">
        <f>SUM(I130:I134)</f>
        <v>91587</v>
      </c>
      <c r="J135" s="33">
        <f>SUM(J130:J134)</f>
        <v>45532</v>
      </c>
      <c r="K135" s="33">
        <f>SUM(K130:K134)</f>
        <v>46055</v>
      </c>
    </row>
  </sheetData>
  <mergeCells count="4">
    <mergeCell ref="J1:K1"/>
    <mergeCell ref="J40:K40"/>
    <mergeCell ref="J75:K75"/>
    <mergeCell ref="J111:K111"/>
  </mergeCells>
  <phoneticPr fontId="10"/>
  <printOptions horizontalCentered="1"/>
  <pageMargins left="0.39370078740157477" right="0.39370078740157477" top="0.63425196850393695" bottom="0.20078740157480313" header="0.5944881889763779" footer="0.16102362204724407"/>
  <pageSetup paperSize="9" scale="67" fitToWidth="0" fitToHeight="0" pageOrder="overThenDown" orientation="landscape" r:id="rId1"/>
  <headerFooter alignWithMargins="0"/>
  <rowBreaks count="3" manualBreakCount="3">
    <brk id="39" man="1"/>
    <brk id="74" man="1"/>
    <brk id="1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池元　英美</dc:creator>
  <cp:lastModifiedBy>池元　英美</cp:lastModifiedBy>
  <cp:revision>59</cp:revision>
  <cp:lastPrinted>2017-03-02T16:08:04Z</cp:lastPrinted>
  <dcterms:created xsi:type="dcterms:W3CDTF">2012-02-17T16:17:29Z</dcterms:created>
  <dcterms:modified xsi:type="dcterms:W3CDTF">2017-04-08T00:19:22Z</dcterms:modified>
</cp:coreProperties>
</file>