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地域包括支援室\01介護予防・日常生活支援総合事業\（１）介護予防生活支援サービス事業\01介護予防ケアマネジメント\介護予防サービス・支援計画作成業務契約関係\R8\変更契約（処遇改善）\"/>
    </mc:Choice>
  </mc:AlternateContent>
  <xr:revisionPtr revIDLastSave="0" documentId="13_ncr:1_{2B28DD77-2588-4664-A562-3242F18B2361}" xr6:coauthVersionLast="47" xr6:coauthVersionMax="47" xr10:uidLastSave="{00000000-0000-0000-0000-000000000000}"/>
  <bookViews>
    <workbookView xWindow="-108" yWindow="-108" windowWidth="23256" windowHeight="12456" tabRatio="845" xr2:uid="{00000000-000D-0000-FFFF-FFFF00000000}"/>
  </bookViews>
  <sheets>
    <sheet name="請求書（介護予防給付）" sheetId="9" r:id="rId1"/>
    <sheet name="請求書（総合事業）" sheetId="12" r:id="rId2"/>
    <sheet name="データ入力用（２０人）" sheetId="4" r:id="rId3"/>
    <sheet name="データ入力用（5０人）" sheetId="10" r:id="rId4"/>
    <sheet name="完了報告書記入例" sheetId="8" r:id="rId5"/>
  </sheets>
  <definedNames>
    <definedName name="_xlnm.Print_Area" localSheetId="2">'データ入力用（２０人）'!$A$1:$L$38</definedName>
    <definedName name="_xlnm.Print_Area" localSheetId="3">'データ入力用（5０人）'!$A$1:$L$68</definedName>
    <definedName name="_xlnm.Print_Area" localSheetId="4">完了報告書記入例!$A$1:$L$38</definedName>
    <definedName name="_xlnm.Print_Area" localSheetId="0">'請求書（介護予防給付）'!$A$1:$G$39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9" l="1"/>
  <c r="M11" i="4"/>
  <c r="M10" i="4"/>
  <c r="O13" i="4"/>
  <c r="C29" i="12"/>
  <c r="F29" i="12" s="1"/>
  <c r="C28" i="12"/>
  <c r="F28" i="12" s="1"/>
  <c r="C27" i="12"/>
  <c r="F27" i="12" s="1"/>
  <c r="M11" i="10" l="1"/>
  <c r="N11" i="10" s="1"/>
  <c r="O11" i="10"/>
  <c r="P11" i="10" s="1"/>
  <c r="M12" i="10"/>
  <c r="N12" i="10" s="1"/>
  <c r="O12" i="10"/>
  <c r="P12" i="10" s="1"/>
  <c r="M13" i="10"/>
  <c r="N13" i="10" s="1"/>
  <c r="O13" i="10"/>
  <c r="P13" i="10" s="1"/>
  <c r="M14" i="10"/>
  <c r="N14" i="10" s="1"/>
  <c r="O14" i="10"/>
  <c r="P14" i="10" s="1"/>
  <c r="M15" i="10"/>
  <c r="N15" i="10" s="1"/>
  <c r="O15" i="10"/>
  <c r="P15" i="10" s="1"/>
  <c r="M16" i="10"/>
  <c r="N16" i="10" s="1"/>
  <c r="O16" i="10"/>
  <c r="P16" i="10" s="1"/>
  <c r="M17" i="10"/>
  <c r="N17" i="10" s="1"/>
  <c r="O17" i="10"/>
  <c r="P17" i="10" s="1"/>
  <c r="M18" i="10"/>
  <c r="N18" i="10" s="1"/>
  <c r="O18" i="10"/>
  <c r="P18" i="10" s="1"/>
  <c r="M19" i="10"/>
  <c r="N19" i="10" s="1"/>
  <c r="O19" i="10"/>
  <c r="P19" i="10" s="1"/>
  <c r="M20" i="10"/>
  <c r="N20" i="10" s="1"/>
  <c r="O20" i="10"/>
  <c r="P20" i="10" s="1"/>
  <c r="M21" i="10"/>
  <c r="N21" i="10" s="1"/>
  <c r="O21" i="10"/>
  <c r="P21" i="10" s="1"/>
  <c r="M22" i="10"/>
  <c r="N22" i="10" s="1"/>
  <c r="O22" i="10"/>
  <c r="P22" i="10" s="1"/>
  <c r="M23" i="10"/>
  <c r="N23" i="10" s="1"/>
  <c r="O23" i="10"/>
  <c r="P23" i="10" s="1"/>
  <c r="M24" i="10"/>
  <c r="N24" i="10" s="1"/>
  <c r="O24" i="10"/>
  <c r="P24" i="10" s="1"/>
  <c r="M25" i="10"/>
  <c r="N25" i="10" s="1"/>
  <c r="O25" i="10"/>
  <c r="P25" i="10" s="1"/>
  <c r="M26" i="10"/>
  <c r="N26" i="10" s="1"/>
  <c r="O26" i="10"/>
  <c r="P26" i="10" s="1"/>
  <c r="M27" i="10"/>
  <c r="N27" i="10" s="1"/>
  <c r="O27" i="10"/>
  <c r="P27" i="10" s="1"/>
  <c r="M28" i="10"/>
  <c r="N28" i="10" s="1"/>
  <c r="O28" i="10"/>
  <c r="P28" i="10" s="1"/>
  <c r="M29" i="10"/>
  <c r="N29" i="10" s="1"/>
  <c r="O29" i="10"/>
  <c r="P29" i="10" s="1"/>
  <c r="M30" i="10"/>
  <c r="N30" i="10" s="1"/>
  <c r="O30" i="10"/>
  <c r="P30" i="10" s="1"/>
  <c r="M31" i="10"/>
  <c r="N31" i="10" s="1"/>
  <c r="O31" i="10"/>
  <c r="P31" i="10" s="1"/>
  <c r="M32" i="10"/>
  <c r="N32" i="10" s="1"/>
  <c r="O32" i="10"/>
  <c r="P32" i="10" s="1"/>
  <c r="M33" i="10"/>
  <c r="N33" i="10" s="1"/>
  <c r="O33" i="10"/>
  <c r="P33" i="10" s="1"/>
  <c r="M34" i="10"/>
  <c r="N34" i="10" s="1"/>
  <c r="O34" i="10"/>
  <c r="P34" i="10" s="1"/>
  <c r="M35" i="10"/>
  <c r="N35" i="10" s="1"/>
  <c r="O35" i="10"/>
  <c r="P35" i="10" s="1"/>
  <c r="M36" i="10"/>
  <c r="N36" i="10" s="1"/>
  <c r="O36" i="10"/>
  <c r="P36" i="10" s="1"/>
  <c r="M37" i="10"/>
  <c r="N37" i="10" s="1"/>
  <c r="O37" i="10"/>
  <c r="P37" i="10" s="1"/>
  <c r="M38" i="10"/>
  <c r="N38" i="10" s="1"/>
  <c r="O38" i="10"/>
  <c r="P38" i="10" s="1"/>
  <c r="M39" i="10"/>
  <c r="N39" i="10" s="1"/>
  <c r="O39" i="10"/>
  <c r="P39" i="10" s="1"/>
  <c r="M40" i="10"/>
  <c r="N40" i="10" s="1"/>
  <c r="O40" i="10"/>
  <c r="P40" i="10" s="1"/>
  <c r="M41" i="10"/>
  <c r="N41" i="10" s="1"/>
  <c r="O41" i="10"/>
  <c r="P41" i="10" s="1"/>
  <c r="M42" i="10"/>
  <c r="N42" i="10" s="1"/>
  <c r="O42" i="10"/>
  <c r="P42" i="10" s="1"/>
  <c r="M43" i="10"/>
  <c r="N43" i="10" s="1"/>
  <c r="O43" i="10"/>
  <c r="P43" i="10" s="1"/>
  <c r="M44" i="10"/>
  <c r="N44" i="10"/>
  <c r="O44" i="10"/>
  <c r="P44" i="10" s="1"/>
  <c r="M45" i="10"/>
  <c r="N45" i="10" s="1"/>
  <c r="O45" i="10"/>
  <c r="P45" i="10" s="1"/>
  <c r="M46" i="10"/>
  <c r="N46" i="10" s="1"/>
  <c r="O46" i="10"/>
  <c r="P46" i="10" s="1"/>
  <c r="M47" i="10"/>
  <c r="N47" i="10" s="1"/>
  <c r="O47" i="10"/>
  <c r="P47" i="10" s="1"/>
  <c r="M48" i="10"/>
  <c r="N48" i="10" s="1"/>
  <c r="O48" i="10"/>
  <c r="P48" i="10" s="1"/>
  <c r="M49" i="10"/>
  <c r="N49" i="10" s="1"/>
  <c r="O49" i="10"/>
  <c r="P49" i="10" s="1"/>
  <c r="M50" i="10"/>
  <c r="N50" i="10" s="1"/>
  <c r="O50" i="10"/>
  <c r="P50" i="10" s="1"/>
  <c r="M51" i="10"/>
  <c r="N51" i="10" s="1"/>
  <c r="O51" i="10"/>
  <c r="P51" i="10" s="1"/>
  <c r="M52" i="10"/>
  <c r="N52" i="10" s="1"/>
  <c r="O52" i="10"/>
  <c r="P52" i="10" s="1"/>
  <c r="M53" i="10"/>
  <c r="N53" i="10" s="1"/>
  <c r="O53" i="10"/>
  <c r="P53" i="10" s="1"/>
  <c r="M54" i="10"/>
  <c r="N54" i="10" s="1"/>
  <c r="O54" i="10"/>
  <c r="P54" i="10" s="1"/>
  <c r="M55" i="10"/>
  <c r="N55" i="10" s="1"/>
  <c r="O55" i="10"/>
  <c r="P55" i="10" s="1"/>
  <c r="M56" i="10"/>
  <c r="N56" i="10" s="1"/>
  <c r="O56" i="10"/>
  <c r="P56" i="10" s="1"/>
  <c r="M57" i="10"/>
  <c r="N57" i="10" s="1"/>
  <c r="O57" i="10"/>
  <c r="P57" i="10" s="1"/>
  <c r="M58" i="10"/>
  <c r="N58" i="10" s="1"/>
  <c r="O58" i="10"/>
  <c r="P58" i="10" s="1"/>
  <c r="M59" i="10"/>
  <c r="N59" i="10" s="1"/>
  <c r="O59" i="10"/>
  <c r="P59" i="10" s="1"/>
  <c r="N10" i="4"/>
  <c r="M10" i="10"/>
  <c r="N10" i="10" s="1"/>
  <c r="O10" i="10"/>
  <c r="P10" i="10" s="1"/>
  <c r="O29" i="4"/>
  <c r="P29" i="4" s="1"/>
  <c r="M29" i="4"/>
  <c r="N29" i="4" s="1"/>
  <c r="N11" i="4"/>
  <c r="O11" i="4"/>
  <c r="P11" i="4" s="1"/>
  <c r="M12" i="4"/>
  <c r="N12" i="4" s="1"/>
  <c r="O12" i="4"/>
  <c r="P12" i="4" s="1"/>
  <c r="M13" i="4"/>
  <c r="N13" i="4" s="1"/>
  <c r="P13" i="4"/>
  <c r="M14" i="4"/>
  <c r="N14" i="4" s="1"/>
  <c r="O14" i="4"/>
  <c r="P14" i="4" s="1"/>
  <c r="M15" i="4"/>
  <c r="N15" i="4" s="1"/>
  <c r="O15" i="4"/>
  <c r="P15" i="4" s="1"/>
  <c r="M16" i="4"/>
  <c r="N16" i="4" s="1"/>
  <c r="O16" i="4"/>
  <c r="P16" i="4" s="1"/>
  <c r="M17" i="4"/>
  <c r="N17" i="4" s="1"/>
  <c r="O17" i="4"/>
  <c r="P17" i="4" s="1"/>
  <c r="M18" i="4"/>
  <c r="N18" i="4" s="1"/>
  <c r="O18" i="4"/>
  <c r="P18" i="4" s="1"/>
  <c r="M19" i="4"/>
  <c r="N19" i="4" s="1"/>
  <c r="O19" i="4"/>
  <c r="P19" i="4" s="1"/>
  <c r="M20" i="4"/>
  <c r="N20" i="4" s="1"/>
  <c r="O20" i="4"/>
  <c r="P20" i="4" s="1"/>
  <c r="M21" i="4"/>
  <c r="N21" i="4" s="1"/>
  <c r="O21" i="4"/>
  <c r="P21" i="4" s="1"/>
  <c r="M22" i="4"/>
  <c r="N22" i="4" s="1"/>
  <c r="O22" i="4"/>
  <c r="P22" i="4" s="1"/>
  <c r="M23" i="4"/>
  <c r="N23" i="4" s="1"/>
  <c r="O23" i="4"/>
  <c r="P23" i="4" s="1"/>
  <c r="M24" i="4"/>
  <c r="N24" i="4" s="1"/>
  <c r="O24" i="4"/>
  <c r="P24" i="4" s="1"/>
  <c r="M25" i="4"/>
  <c r="N25" i="4" s="1"/>
  <c r="O25" i="4"/>
  <c r="P25" i="4" s="1"/>
  <c r="M26" i="4"/>
  <c r="N26" i="4" s="1"/>
  <c r="O26" i="4"/>
  <c r="P26" i="4" s="1"/>
  <c r="M27" i="4"/>
  <c r="N27" i="4" s="1"/>
  <c r="O27" i="4"/>
  <c r="P27" i="4" s="1"/>
  <c r="M28" i="4"/>
  <c r="N28" i="4" s="1"/>
  <c r="O28" i="4"/>
  <c r="P28" i="4" s="1"/>
  <c r="O10" i="4"/>
  <c r="P10" i="4" s="1"/>
  <c r="N60" i="10" l="1"/>
  <c r="N30" i="4"/>
  <c r="F30" i="9" l="1"/>
  <c r="P61" i="10"/>
  <c r="P31" i="4"/>
  <c r="C60" i="10"/>
  <c r="C30" i="4"/>
  <c r="C29" i="9"/>
  <c r="F30" i="12" l="1"/>
  <c r="A20" i="12" s="1"/>
  <c r="F29" i="9"/>
  <c r="C28" i="9"/>
  <c r="F28" i="9" s="1"/>
  <c r="C27" i="9"/>
  <c r="F27" i="9" s="1"/>
  <c r="J30" i="4"/>
  <c r="H30" i="4"/>
  <c r="F30" i="4"/>
  <c r="F60" i="10"/>
  <c r="F61" i="10"/>
  <c r="J60" i="10"/>
  <c r="H60" i="10"/>
  <c r="F31" i="4" l="1"/>
</calcChain>
</file>

<file path=xl/sharedStrings.xml><?xml version="1.0" encoding="utf-8"?>
<sst xmlns="http://schemas.openxmlformats.org/spreadsheetml/2006/main" count="156" uniqueCount="63">
  <si>
    <t>利用者氏名</t>
    <rPh sb="0" eb="3">
      <t>リヨウシャ</t>
    </rPh>
    <rPh sb="3" eb="5">
      <t>シメイ</t>
    </rPh>
    <phoneticPr fontId="1"/>
  </si>
  <si>
    <t>件</t>
    <rPh sb="0" eb="1">
      <t>ケン</t>
    </rPh>
    <phoneticPr fontId="1"/>
  </si>
  <si>
    <t>＜記入について＞</t>
    <rPh sb="1" eb="3">
      <t>キニュウ</t>
    </rPh>
    <phoneticPr fontId="1"/>
  </si>
  <si>
    <t>居宅介護支援事業所名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メイ</t>
    </rPh>
    <phoneticPr fontId="1"/>
  </si>
  <si>
    <t>被保険者番号</t>
    <rPh sb="0" eb="4">
      <t>ヒホケンシャ</t>
    </rPh>
    <phoneticPr fontId="1"/>
  </si>
  <si>
    <t>初回加算
（※2）</t>
    <rPh sb="0" eb="2">
      <t>ショカイ</t>
    </rPh>
    <rPh sb="2" eb="4">
      <t>カサン</t>
    </rPh>
    <phoneticPr fontId="1"/>
  </si>
  <si>
    <t>人</t>
    <rPh sb="0" eb="1">
      <t>ニン</t>
    </rPh>
    <phoneticPr fontId="1"/>
  </si>
  <si>
    <t>総合事業</t>
    <rPh sb="0" eb="2">
      <t>ソウゴウ</t>
    </rPh>
    <rPh sb="2" eb="4">
      <t>ジギョウ</t>
    </rPh>
    <phoneticPr fontId="1"/>
  </si>
  <si>
    <t>合　計</t>
    <rPh sb="0" eb="1">
      <t>ゴウ</t>
    </rPh>
    <rPh sb="2" eb="3">
      <t>ケイ</t>
    </rPh>
    <phoneticPr fontId="1"/>
  </si>
  <si>
    <t>介護予防サービス・支援計画作成費（※1）</t>
    <rPh sb="0" eb="2">
      <t>カイゴ</t>
    </rPh>
    <rPh sb="2" eb="4">
      <t>ヨボウ</t>
    </rPh>
    <rPh sb="9" eb="11">
      <t>シエン</t>
    </rPh>
    <rPh sb="11" eb="13">
      <t>ケイカク</t>
    </rPh>
    <rPh sb="13" eb="15">
      <t>サクセイ</t>
    </rPh>
    <rPh sb="15" eb="16">
      <t>ヒ</t>
    </rPh>
    <phoneticPr fontId="1"/>
  </si>
  <si>
    <t>※1は、該当するところに丸印（○）又は介護予防給付もしくは総合事業を記入し、最後にそれぞれの総数をご記入ください。</t>
    <rPh sb="4" eb="6">
      <t>ガイトウ</t>
    </rPh>
    <rPh sb="12" eb="14">
      <t>マルジルシ</t>
    </rPh>
    <rPh sb="17" eb="18">
      <t>マタ</t>
    </rPh>
    <rPh sb="19" eb="21">
      <t>カイゴ</t>
    </rPh>
    <rPh sb="21" eb="23">
      <t>ヨボウ</t>
    </rPh>
    <rPh sb="23" eb="25">
      <t>キュウフ</t>
    </rPh>
    <rPh sb="29" eb="31">
      <t>ソウゴウ</t>
    </rPh>
    <rPh sb="31" eb="33">
      <t>ジギョウ</t>
    </rPh>
    <rPh sb="34" eb="36">
      <t>キニュウ</t>
    </rPh>
    <rPh sb="38" eb="40">
      <t>サイゴ</t>
    </rPh>
    <rPh sb="46" eb="48">
      <t>ソウスウ</t>
    </rPh>
    <rPh sb="50" eb="52">
      <t>キニュウ</t>
    </rPh>
    <phoneticPr fontId="1"/>
  </si>
  <si>
    <t>介護予防サービス・支援計画書作成業務委託が完了しましたので報告します。</t>
    <rPh sb="16" eb="18">
      <t>ギョウム</t>
    </rPh>
    <rPh sb="21" eb="23">
      <t>カンリョウ</t>
    </rPh>
    <rPh sb="29" eb="31">
      <t>ホウコク</t>
    </rPh>
    <phoneticPr fontId="1"/>
  </si>
  <si>
    <t>介護予防給付</t>
    <rPh sb="0" eb="2">
      <t>カイゴ</t>
    </rPh>
    <rPh sb="2" eb="4">
      <t>ヨボウ</t>
    </rPh>
    <rPh sb="4" eb="6">
      <t>キュウフ</t>
    </rPh>
    <phoneticPr fontId="1"/>
  </si>
  <si>
    <t>委託連携
加算(※３)</t>
    <rPh sb="0" eb="2">
      <t>イタク</t>
    </rPh>
    <rPh sb="2" eb="4">
      <t>レンケイ</t>
    </rPh>
    <rPh sb="5" eb="7">
      <t>カサン</t>
    </rPh>
    <phoneticPr fontId="1"/>
  </si>
  <si>
    <t>令和  　　　年　　　月　　　日　</t>
    <rPh sb="0" eb="2">
      <t>レイワ</t>
    </rPh>
    <rPh sb="7" eb="8">
      <t>ネン</t>
    </rPh>
    <phoneticPr fontId="1"/>
  </si>
  <si>
    <t>甲賀　太郎</t>
    <rPh sb="0" eb="2">
      <t>コウカ</t>
    </rPh>
    <rPh sb="3" eb="5">
      <t>タロウ</t>
    </rPh>
    <phoneticPr fontId="1"/>
  </si>
  <si>
    <t>○</t>
    <phoneticPr fontId="1"/>
  </si>
  <si>
    <t>甲賀　花子</t>
    <rPh sb="0" eb="2">
      <t>コウカ</t>
    </rPh>
    <rPh sb="3" eb="5">
      <t>ハナコ</t>
    </rPh>
    <phoneticPr fontId="1"/>
  </si>
  <si>
    <t>甲賀市長　　あて</t>
    <rPh sb="0" eb="2">
      <t>コウガ</t>
    </rPh>
    <rPh sb="2" eb="3">
      <t>シ</t>
    </rPh>
    <phoneticPr fontId="1"/>
  </si>
  <si>
    <t>甲賀市長　　あて</t>
    <rPh sb="0" eb="2">
      <t>コウガ</t>
    </rPh>
    <rPh sb="2" eb="4">
      <t>シチョウ</t>
    </rPh>
    <phoneticPr fontId="1"/>
  </si>
  <si>
    <t>請　　求　　書</t>
  </si>
  <si>
    <t>甲賀市長　あて</t>
  </si>
  <si>
    <t>下記の金額を業務委託契約書に基づき請求します。</t>
  </si>
  <si>
    <t>【内訳】</t>
  </si>
  <si>
    <t>金融機関名</t>
  </si>
  <si>
    <t>貯金種別</t>
  </si>
  <si>
    <t>口座番号</t>
  </si>
  <si>
    <t>（ふりがな）</t>
  </si>
  <si>
    <t>口座名義</t>
  </si>
  <si>
    <t>委託連携加算　　　　　　　　　　　　　　　　</t>
    <phoneticPr fontId="1"/>
  </si>
  <si>
    <t>初回加算　　　　　　　　　　　　　　　　　　</t>
    <phoneticPr fontId="1"/>
  </si>
  <si>
    <t>介護予防支援費</t>
    <phoneticPr fontId="1"/>
  </si>
  <si>
    <t>（介護予防給付分）</t>
    <phoneticPr fontId="1"/>
  </si>
  <si>
    <t>=</t>
    <phoneticPr fontId="1"/>
  </si>
  <si>
    <t>○</t>
  </si>
  <si>
    <t>令和〇年△月分</t>
    <rPh sb="0" eb="2">
      <t>レイワ</t>
    </rPh>
    <rPh sb="3" eb="4">
      <t>ネン</t>
    </rPh>
    <rPh sb="5" eb="6">
      <t>ガツ</t>
    </rPh>
    <rPh sb="6" eb="7">
      <t>ブン</t>
    </rPh>
    <phoneticPr fontId="1"/>
  </si>
  <si>
    <t>（処遇改善加算の取得</t>
    <rPh sb="1" eb="5">
      <t>ショグウカイゼン</t>
    </rPh>
    <rPh sb="5" eb="7">
      <t>カサン</t>
    </rPh>
    <rPh sb="8" eb="10">
      <t>シュトク</t>
    </rPh>
    <phoneticPr fontId="1"/>
  </si>
  <si>
    <t>）</t>
    <phoneticPr fontId="1"/>
  </si>
  <si>
    <t>備考
（※４）</t>
    <rPh sb="0" eb="2">
      <t>ビコウ</t>
    </rPh>
    <phoneticPr fontId="1"/>
  </si>
  <si>
    <t>※２※３　初回加算、委託連携加算および処遇改善加算に該当する場合は、丸印(○)を記入し、最後に丸印をつけた総数をご記入ください。</t>
    <rPh sb="5" eb="7">
      <t>ショカイ</t>
    </rPh>
    <rPh sb="7" eb="9">
      <t>カサン</t>
    </rPh>
    <rPh sb="10" eb="12">
      <t>イタク</t>
    </rPh>
    <rPh sb="12" eb="14">
      <t>レンケイ</t>
    </rPh>
    <rPh sb="14" eb="16">
      <t>カサン</t>
    </rPh>
    <rPh sb="19" eb="23">
      <t>ショグウカイゼン</t>
    </rPh>
    <rPh sb="23" eb="25">
      <t>カサン</t>
    </rPh>
    <rPh sb="26" eb="28">
      <t>ガイトウ</t>
    </rPh>
    <rPh sb="30" eb="32">
      <t>バアイ</t>
    </rPh>
    <rPh sb="34" eb="36">
      <t>マルジルシ</t>
    </rPh>
    <rPh sb="40" eb="42">
      <t>キニュウ</t>
    </rPh>
    <rPh sb="44" eb="46">
      <t>サイゴ</t>
    </rPh>
    <rPh sb="47" eb="49">
      <t>マルジルシ</t>
    </rPh>
    <rPh sb="53" eb="55">
      <t>ソウスウ</t>
    </rPh>
    <rPh sb="57" eb="59">
      <t>キニュウ</t>
    </rPh>
    <phoneticPr fontId="1"/>
  </si>
  <si>
    <t>※４　月遅れの場合、サービス提供月をご記入ください。（例：   年○月分）</t>
    <rPh sb="3" eb="5">
      <t>ツキオク</t>
    </rPh>
    <rPh sb="7" eb="9">
      <t>バアイ</t>
    </rPh>
    <rPh sb="14" eb="16">
      <t>テイキョウ</t>
    </rPh>
    <rPh sb="16" eb="17">
      <t>ヅキ</t>
    </rPh>
    <rPh sb="19" eb="21">
      <t>キニュウ</t>
    </rPh>
    <rPh sb="27" eb="28">
      <t>レイ</t>
    </rPh>
    <rPh sb="32" eb="33">
      <t>ネン</t>
    </rPh>
    <rPh sb="34" eb="36">
      <t>ガツブン</t>
    </rPh>
    <phoneticPr fontId="1"/>
  </si>
  <si>
    <t>【振込先】</t>
    <phoneticPr fontId="1"/>
  </si>
  <si>
    <t>処遇改善加算単位（介護予防給付）</t>
    <rPh sb="0" eb="4">
      <t>ショグウカイゼン</t>
    </rPh>
    <rPh sb="4" eb="6">
      <t>カサン</t>
    </rPh>
    <rPh sb="6" eb="8">
      <t>タンイ</t>
    </rPh>
    <phoneticPr fontId="1"/>
  </si>
  <si>
    <t>処遇改善加算額（介護予防給付）</t>
    <rPh sb="0" eb="4">
      <t>ショグウカイゼン</t>
    </rPh>
    <rPh sb="4" eb="6">
      <t>カサン</t>
    </rPh>
    <rPh sb="6" eb="7">
      <t>ガク</t>
    </rPh>
    <phoneticPr fontId="1"/>
  </si>
  <si>
    <t>処遇改善加算単位（総合事業）</t>
    <rPh sb="0" eb="4">
      <t>ショグウカイゼン</t>
    </rPh>
    <rPh sb="4" eb="6">
      <t>カサン</t>
    </rPh>
    <rPh sb="6" eb="8">
      <t>タンイ</t>
    </rPh>
    <rPh sb="9" eb="13">
      <t>ソウゴウジギョウ</t>
    </rPh>
    <phoneticPr fontId="1"/>
  </si>
  <si>
    <t>処遇改善加算額（総合事業）</t>
    <rPh sb="0" eb="4">
      <t>ショグウカイゼン</t>
    </rPh>
    <rPh sb="4" eb="6">
      <t>カサン</t>
    </rPh>
    <rPh sb="6" eb="7">
      <t>ガク</t>
    </rPh>
    <phoneticPr fontId="1"/>
  </si>
  <si>
    <t>令和　年度　介護予防サービス・支援計画作成業務委託完了報告書
（　令和　８年　６月請求分）</t>
    <rPh sb="0" eb="2">
      <t>レイワ</t>
    </rPh>
    <rPh sb="3" eb="5">
      <t>ネンドヘイネンド</t>
    </rPh>
    <rPh sb="6" eb="8">
      <t>カイゴ</t>
    </rPh>
    <rPh sb="8" eb="10">
      <t>ヨボウ</t>
    </rPh>
    <rPh sb="15" eb="17">
      <t>シエン</t>
    </rPh>
    <rPh sb="17" eb="19">
      <t>ケイカク</t>
    </rPh>
    <rPh sb="19" eb="21">
      <t>サクセイ</t>
    </rPh>
    <rPh sb="21" eb="23">
      <t>ギョウム</t>
    </rPh>
    <rPh sb="23" eb="25">
      <t>イタク</t>
    </rPh>
    <rPh sb="25" eb="27">
      <t>カンリョウ</t>
    </rPh>
    <rPh sb="27" eb="29">
      <t>ホウコク</t>
    </rPh>
    <rPh sb="29" eb="30">
      <t>ショ</t>
    </rPh>
    <rPh sb="33" eb="34">
      <t>レイ</t>
    </rPh>
    <rPh sb="34" eb="35">
      <t>ワ</t>
    </rPh>
    <rPh sb="37" eb="38">
      <t>ネン</t>
    </rPh>
    <rPh sb="40" eb="41">
      <t>ガツ</t>
    </rPh>
    <rPh sb="41" eb="43">
      <t>セイキュウ</t>
    </rPh>
    <rPh sb="43" eb="44">
      <t>ブン</t>
    </rPh>
    <phoneticPr fontId="1"/>
  </si>
  <si>
    <t>令和　年度　介護予防サービス・支援計画作成業務委託（単契）完了報告書
（ 令和 　　年　　月請求分）</t>
    <rPh sb="0" eb="2">
      <t>レイワ</t>
    </rPh>
    <rPh sb="3" eb="5">
      <t>ネンドヘイネンド</t>
    </rPh>
    <rPh sb="6" eb="8">
      <t>カイゴ</t>
    </rPh>
    <rPh sb="8" eb="10">
      <t>ヨボウ</t>
    </rPh>
    <rPh sb="15" eb="17">
      <t>シエン</t>
    </rPh>
    <rPh sb="17" eb="19">
      <t>ケイカク</t>
    </rPh>
    <rPh sb="19" eb="21">
      <t>サクセイ</t>
    </rPh>
    <rPh sb="21" eb="23">
      <t>ギョウム</t>
    </rPh>
    <rPh sb="23" eb="25">
      <t>イタク</t>
    </rPh>
    <rPh sb="26" eb="28">
      <t>タンケイ</t>
    </rPh>
    <rPh sb="29" eb="31">
      <t>カンリョウ</t>
    </rPh>
    <rPh sb="31" eb="33">
      <t>ホウコク</t>
    </rPh>
    <rPh sb="33" eb="34">
      <t>ショ</t>
    </rPh>
    <rPh sb="37" eb="39">
      <t>レイワ</t>
    </rPh>
    <rPh sb="42" eb="43">
      <t>ネン</t>
    </rPh>
    <rPh sb="45" eb="46">
      <t>ガツ</t>
    </rPh>
    <rPh sb="46" eb="48">
      <t>セイキュウ</t>
    </rPh>
    <rPh sb="48" eb="49">
      <t>ブン</t>
    </rPh>
    <phoneticPr fontId="1"/>
  </si>
  <si>
    <t>令和　年度　介護予防サービス・支援計画作成業務委託（単契）完了報告書
（ 令和 　　年　　月請求分）</t>
    <rPh sb="0" eb="2">
      <t>レイワ</t>
    </rPh>
    <rPh sb="3" eb="5">
      <t>ネンドヘイネンド</t>
    </rPh>
    <rPh sb="6" eb="8">
      <t>カイゴ</t>
    </rPh>
    <rPh sb="8" eb="10">
      <t>ヨボウ</t>
    </rPh>
    <rPh sb="15" eb="17">
      <t>シエン</t>
    </rPh>
    <rPh sb="17" eb="19">
      <t>ケイカク</t>
    </rPh>
    <rPh sb="19" eb="21">
      <t>サクセイ</t>
    </rPh>
    <rPh sb="21" eb="23">
      <t>ギョウム</t>
    </rPh>
    <rPh sb="23" eb="25">
      <t>イタク</t>
    </rPh>
    <rPh sb="29" eb="31">
      <t>カンリョウ</t>
    </rPh>
    <rPh sb="31" eb="33">
      <t>ホウコク</t>
    </rPh>
    <rPh sb="33" eb="34">
      <t>ショ</t>
    </rPh>
    <rPh sb="37" eb="39">
      <t>レイワ</t>
    </rPh>
    <rPh sb="42" eb="43">
      <t>ネン</t>
    </rPh>
    <rPh sb="45" eb="46">
      <t>ガツ</t>
    </rPh>
    <rPh sb="46" eb="48">
      <t>セイキュウ</t>
    </rPh>
    <rPh sb="48" eb="49">
      <t>ブン</t>
    </rPh>
    <phoneticPr fontId="1"/>
  </si>
  <si>
    <t>委託名　　令和　年度　介護予防サービス・支援計画作成業務委託（単契）</t>
    <phoneticPr fontId="1"/>
  </si>
  <si>
    <t>（契約書と同一の内容でお願いします）</t>
    <rPh sb="8" eb="10">
      <t>ナイヨウ</t>
    </rPh>
    <phoneticPr fontId="1"/>
  </si>
  <si>
    <t>（※ただし、処遇改善加算額は利用者ごとの計算の合計となります。）</t>
    <rPh sb="6" eb="10">
      <t>ショグウカイゼン</t>
    </rPh>
    <rPh sb="10" eb="12">
      <t>カサン</t>
    </rPh>
    <rPh sb="12" eb="13">
      <t>ガク</t>
    </rPh>
    <rPh sb="14" eb="17">
      <t>リヨウシャ</t>
    </rPh>
    <rPh sb="20" eb="22">
      <t>ケイサン</t>
    </rPh>
    <rPh sb="23" eb="25">
      <t>ゴウケイ</t>
    </rPh>
    <phoneticPr fontId="1"/>
  </si>
  <si>
    <t>※処遇改善加算　　　　　　　　　　　　　　　　</t>
    <rPh sb="1" eb="5">
      <t>ショグウカイゼン</t>
    </rPh>
    <phoneticPr fontId="1"/>
  </si>
  <si>
    <t>　　　（令和　　年　　　月分）</t>
    <phoneticPr fontId="1"/>
  </si>
  <si>
    <t>　　　　　　　　　　　　</t>
    <phoneticPr fontId="1"/>
  </si>
  <si>
    <t>代表者職氏名</t>
    <phoneticPr fontId="1"/>
  </si>
  <si>
    <t>　　　　　　　　　　　</t>
    <phoneticPr fontId="1"/>
  </si>
  <si>
    <t>作成担当者</t>
    <phoneticPr fontId="1"/>
  </si>
  <si>
    <t>連絡先</t>
    <phoneticPr fontId="1"/>
  </si>
  <si>
    <t>名称</t>
    <phoneticPr fontId="1"/>
  </si>
  <si>
    <t>所在地</t>
    <phoneticPr fontId="1"/>
  </si>
  <si>
    <t>（総合事業分）</t>
    <rPh sb="1" eb="5">
      <t>ソウゴウジギョウ</t>
    </rPh>
    <phoneticPr fontId="1"/>
  </si>
  <si>
    <t>令和　　 年　 　 月　  　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</si>
</sst>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#&quot;件&quot;"/>
    <numFmt numFmtId="177" formatCode="#,###&quot;単位×10.42円=&quot;"/>
    <numFmt numFmtId="178" formatCode="#,###&quot;円&quot;"/>
    <numFmt numFmtId="179" formatCode="&quot;金&quot;&quot;　　　　　&quot;#,###&quot;　　　　　&quot;&quot;円也&quot;"/>
    <numFmt numFmtId="180" formatCode="#,###&quot;円　(税込)×&quot;"/>
    <numFmt numFmtId="181" formatCode="0.0%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u/>
      <sz val="16"/>
      <color theme="1"/>
      <name val="ＭＳ ゴシック"/>
      <family val="3"/>
      <charset val="128"/>
    </font>
    <font>
      <sz val="11"/>
      <color theme="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6" xfId="0" applyFont="1" applyBorder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justify" vertical="center"/>
    </xf>
    <xf numFmtId="176" fontId="0" fillId="4" borderId="0" xfId="0" applyNumberForma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1" xfId="0" applyFont="1" applyFill="1" applyBorder="1">
      <alignment vertical="center"/>
    </xf>
    <xf numFmtId="0" fontId="12" fillId="4" borderId="0" xfId="0" applyFont="1" applyFill="1">
      <alignment vertical="center"/>
    </xf>
    <xf numFmtId="0" fontId="2" fillId="4" borderId="0" xfId="0" applyFont="1" applyFill="1">
      <alignment vertical="center"/>
    </xf>
    <xf numFmtId="0" fontId="2" fillId="4" borderId="9" xfId="0" applyFont="1" applyFill="1" applyBorder="1" applyAlignment="1">
      <alignment horizontal="right" vertical="center"/>
    </xf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Protection="1">
      <alignment vertical="center"/>
      <protection locked="0"/>
    </xf>
    <xf numFmtId="38" fontId="2" fillId="4" borderId="22" xfId="1" applyFont="1" applyFill="1" applyBorder="1" applyAlignment="1">
      <alignment vertical="center"/>
    </xf>
    <xf numFmtId="38" fontId="13" fillId="4" borderId="0" xfId="1" applyFont="1" applyFill="1" applyBorder="1" applyAlignment="1">
      <alignment vertical="center"/>
    </xf>
    <xf numFmtId="38" fontId="2" fillId="4" borderId="0" xfId="1" applyFont="1" applyFill="1" applyBorder="1" applyAlignment="1">
      <alignment vertical="center"/>
    </xf>
    <xf numFmtId="38" fontId="2" fillId="4" borderId="0" xfId="1" applyFont="1" applyFill="1">
      <alignment vertical="center"/>
    </xf>
    <xf numFmtId="0" fontId="2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Border="1" applyProtection="1">
      <alignment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6" fillId="0" borderId="0" xfId="0" applyFo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distributed" vertical="center" wrapText="1"/>
      <protection locked="0"/>
    </xf>
    <xf numFmtId="0" fontId="9" fillId="0" borderId="0" xfId="0" applyFont="1" applyAlignment="1" applyProtection="1">
      <alignment horizontal="justify"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justify" vertical="center"/>
      <protection locked="0"/>
    </xf>
    <xf numFmtId="0" fontId="8" fillId="0" borderId="0" xfId="0" applyFont="1" applyAlignment="1" applyProtection="1">
      <alignment horizontal="justify" vertical="center"/>
      <protection locked="0"/>
    </xf>
    <xf numFmtId="0" fontId="9" fillId="0" borderId="0" xfId="0" applyFont="1" applyAlignment="1" applyProtection="1">
      <alignment horizontal="left" vertical="center" indent="1"/>
      <protection locked="0"/>
    </xf>
    <xf numFmtId="180" fontId="9" fillId="0" borderId="0" xfId="0" applyNumberFormat="1" applyFont="1" applyAlignment="1" applyProtection="1">
      <alignment horizontal="right" vertical="center"/>
      <protection locked="0"/>
    </xf>
    <xf numFmtId="181" fontId="9" fillId="0" borderId="0" xfId="0" applyNumberFormat="1" applyFont="1" applyAlignment="1" applyProtection="1">
      <alignment horizontal="center" vertical="center"/>
      <protection locked="0"/>
    </xf>
    <xf numFmtId="0" fontId="9" fillId="5" borderId="12" xfId="0" applyFont="1" applyFill="1" applyBorder="1" applyAlignment="1" applyProtection="1">
      <alignment horizontal="center" vertical="center" wrapText="1"/>
      <protection locked="0"/>
    </xf>
    <xf numFmtId="0" fontId="9" fillId="5" borderId="13" xfId="0" applyFont="1" applyFill="1" applyBorder="1" applyAlignment="1" applyProtection="1">
      <alignment horizontal="center" vertical="center" wrapText="1"/>
      <protection locked="0"/>
    </xf>
    <xf numFmtId="177" fontId="9" fillId="0" borderId="0" xfId="0" applyNumberFormat="1" applyFont="1" applyAlignment="1" applyProtection="1">
      <alignment horizontal="center" vertical="center"/>
      <protection locked="0"/>
    </xf>
    <xf numFmtId="0" fontId="9" fillId="5" borderId="24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5" borderId="11" xfId="0" applyFont="1" applyFill="1" applyBorder="1" applyAlignment="1" applyProtection="1">
      <alignment horizontal="center" vertical="center" wrapText="1"/>
      <protection locked="0"/>
    </xf>
    <xf numFmtId="0" fontId="9" fillId="5" borderId="13" xfId="0" applyFont="1" applyFill="1" applyBorder="1" applyAlignment="1" applyProtection="1">
      <alignment horizontal="center" vertical="center" wrapText="1"/>
      <protection locked="0"/>
    </xf>
    <xf numFmtId="0" fontId="9" fillId="5" borderId="19" xfId="0" applyFont="1" applyFill="1" applyBorder="1" applyAlignment="1" applyProtection="1">
      <alignment horizontal="center" vertical="center" wrapText="1"/>
      <protection locked="0"/>
    </xf>
    <xf numFmtId="0" fontId="9" fillId="5" borderId="20" xfId="0" applyFont="1" applyFill="1" applyBorder="1" applyAlignment="1" applyProtection="1">
      <alignment horizontal="center" vertical="center" wrapText="1"/>
      <protection locked="0"/>
    </xf>
    <xf numFmtId="0" fontId="9" fillId="5" borderId="21" xfId="0" applyFont="1" applyFill="1" applyBorder="1" applyAlignment="1" applyProtection="1">
      <alignment horizontal="center" vertical="center" wrapText="1"/>
      <protection locked="0"/>
    </xf>
    <xf numFmtId="0" fontId="9" fillId="5" borderId="23" xfId="0" applyFont="1" applyFill="1" applyBorder="1" applyAlignment="1" applyProtection="1">
      <alignment horizontal="center" vertical="center" wrapText="1"/>
      <protection locked="0"/>
    </xf>
    <xf numFmtId="0" fontId="9" fillId="5" borderId="0" xfId="0" applyFont="1" applyFill="1" applyAlignment="1" applyProtection="1">
      <alignment horizontal="center" vertical="center" wrapText="1"/>
      <protection locked="0"/>
    </xf>
    <xf numFmtId="0" fontId="9" fillId="5" borderId="25" xfId="0" applyFont="1" applyFill="1" applyBorder="1" applyAlignment="1" applyProtection="1">
      <alignment horizontal="center" vertical="center" wrapText="1"/>
      <protection locked="0"/>
    </xf>
    <xf numFmtId="0" fontId="9" fillId="5" borderId="17" xfId="0" applyFont="1" applyFill="1" applyBorder="1" applyAlignment="1" applyProtection="1">
      <alignment horizontal="center" vertical="center" wrapText="1"/>
      <protection locked="0"/>
    </xf>
    <xf numFmtId="0" fontId="9" fillId="5" borderId="18" xfId="0" applyFont="1" applyFill="1" applyBorder="1" applyAlignment="1" applyProtection="1">
      <alignment horizontal="center" vertical="center" wrapText="1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179" fontId="11" fillId="4" borderId="0" xfId="0" applyNumberFormat="1" applyFont="1" applyFill="1" applyAlignment="1">
      <alignment horizontal="center" vertical="center" wrapText="1"/>
    </xf>
    <xf numFmtId="178" fontId="0" fillId="4" borderId="0" xfId="0" applyNumberFormat="1" applyFill="1" applyAlignment="1">
      <alignment horizontal="center" vertical="center"/>
    </xf>
    <xf numFmtId="0" fontId="9" fillId="0" borderId="0" xfId="0" applyFont="1" applyAlignment="1" applyProtection="1">
      <alignment horizontal="justify" vertical="center" wrapText="1"/>
      <protection locked="0"/>
    </xf>
    <xf numFmtId="0" fontId="0" fillId="0" borderId="0" xfId="0" applyProtection="1">
      <alignment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177" fontId="9" fillId="0" borderId="0" xfId="0" applyNumberFormat="1" applyFont="1" applyAlignment="1" applyProtection="1">
      <alignment horizontal="center" vertical="center"/>
      <protection locked="0"/>
    </xf>
    <xf numFmtId="0" fontId="9" fillId="5" borderId="15" xfId="0" applyFont="1" applyFill="1" applyBorder="1" applyAlignment="1" applyProtection="1">
      <alignment horizontal="center" vertical="center" wrapText="1"/>
      <protection locked="0"/>
    </xf>
    <xf numFmtId="0" fontId="9" fillId="5" borderId="16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5" borderId="0" xfId="0" applyFont="1" applyFill="1" applyAlignment="1" applyProtection="1">
      <alignment horizontal="center" vertical="center" wrapText="1"/>
      <protection locked="0"/>
    </xf>
    <xf numFmtId="0" fontId="3" fillId="5" borderId="0" xfId="0" applyFont="1" applyFill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5" borderId="6" xfId="0" applyFont="1" applyFill="1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 applyProtection="1">
      <alignment horizontal="center" vertical="center"/>
      <protection locked="0"/>
    </xf>
    <xf numFmtId="0" fontId="2" fillId="5" borderId="9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58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22860</xdr:colOff>
      <xdr:row>0</xdr:row>
      <xdr:rowOff>198120</xdr:rowOff>
    </xdr:from>
    <xdr:ext cx="2750820" cy="64248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79620" y="198120"/>
          <a:ext cx="2750820" cy="642484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/>
            <a:t>水色の網掛け箇所のみ入力してください。</a:t>
          </a:r>
          <a:endParaRPr kumimoji="1" lang="en-US" altLang="ja-JP" sz="1100" b="1"/>
        </a:p>
        <a:p>
          <a:r>
            <a:rPr kumimoji="1" lang="ja-JP" altLang="en-US" sz="1100" b="1"/>
            <a:t>黄色の網掛け部分は関数が入力されていますので、変更しないでください。</a:t>
          </a:r>
        </a:p>
      </xdr:txBody>
    </xdr:sp>
    <xdr:clientData fPrint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175260</xdr:rowOff>
    </xdr:from>
    <xdr:ext cx="2750820" cy="64248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556760" y="175260"/>
          <a:ext cx="2750820" cy="642484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/>
            <a:t>水色の網掛け箇所のみ入力してください。</a:t>
          </a:r>
          <a:endParaRPr kumimoji="1" lang="en-US" altLang="ja-JP" sz="1100" b="1"/>
        </a:p>
        <a:p>
          <a:r>
            <a:rPr kumimoji="1" lang="ja-JP" altLang="en-US" sz="1100" b="1"/>
            <a:t>黄色の網掛け部分は関数が入力されていますので、変更しないでください。</a:t>
          </a:r>
        </a:p>
      </xdr:txBody>
    </xdr:sp>
    <xdr:clientData fPrint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548640</xdr:colOff>
      <xdr:row>4</xdr:row>
      <xdr:rowOff>142240</xdr:rowOff>
    </xdr:from>
    <xdr:ext cx="2750820" cy="64248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051040" y="1564640"/>
          <a:ext cx="2750820" cy="642484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/>
            <a:t>水色の網掛け箇所のみ入力してください。</a:t>
          </a:r>
          <a:endParaRPr kumimoji="1" lang="en-US" altLang="ja-JP" sz="1100" b="1"/>
        </a:p>
        <a:p>
          <a:r>
            <a:rPr kumimoji="1" lang="ja-JP" altLang="en-US" sz="1100" b="1"/>
            <a:t>黄色の網掛け部分は関数が入力されていますので、変更しないでください。</a:t>
          </a:r>
        </a:p>
      </xdr:txBody>
    </xdr:sp>
    <xdr:clientData fPrint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487680</xdr:colOff>
      <xdr:row>4</xdr:row>
      <xdr:rowOff>182880</xdr:rowOff>
    </xdr:from>
    <xdr:ext cx="2750820" cy="64248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6990080" y="1605280"/>
          <a:ext cx="2750820" cy="642484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/>
            <a:t>水色の網掛け箇所のみ入力してください。</a:t>
          </a:r>
          <a:endParaRPr kumimoji="1" lang="en-US" altLang="ja-JP" sz="1100" b="1"/>
        </a:p>
        <a:p>
          <a:r>
            <a:rPr kumimoji="1" lang="ja-JP" altLang="en-US" sz="1100" b="1"/>
            <a:t>黄色の網掛け部分は関数が入力されていますので、変更しないでください。</a:t>
          </a:r>
        </a:p>
      </xdr:txBody>
    </xdr:sp>
    <xdr:clientData fPrint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398781</xdr:colOff>
      <xdr:row>0</xdr:row>
      <xdr:rowOff>211668</xdr:rowOff>
    </xdr:from>
    <xdr:to>
      <xdr:col>11</xdr:col>
      <xdr:colOff>1024467</xdr:colOff>
      <xdr:row>1</xdr:row>
      <xdr:rowOff>33868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5377181" y="211668"/>
          <a:ext cx="2132753" cy="330200"/>
        </a:xfrm>
        <a:prstGeom prst="wedgeRectCallout">
          <a:avLst>
            <a:gd name="adj1" fmla="val -23983"/>
            <a:gd name="adj2" fmla="val 81932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日付は、月末でお願いします。</a:t>
          </a:r>
          <a:endParaRPr lang="ja-JP" altLang="ja-JP" sz="1200">
            <a:solidFill>
              <a:schemeClr val="tx1"/>
            </a:solidFill>
            <a:effectLst/>
          </a:endParaRPr>
        </a:p>
        <a:p>
          <a:pPr algn="l"/>
          <a:endParaRPr kumimoji="1" lang="ja-JP" altLang="en-US" sz="16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0</xdr:colOff>
      <xdr:row>11</xdr:row>
      <xdr:rowOff>224366</xdr:rowOff>
    </xdr:from>
    <xdr:to>
      <xdr:col>11</xdr:col>
      <xdr:colOff>1270000</xdr:colOff>
      <xdr:row>12</xdr:row>
      <xdr:rowOff>203199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873875" y="3780366"/>
          <a:ext cx="1647825" cy="410633"/>
        </a:xfrm>
        <a:prstGeom prst="wedgeRectCallout">
          <a:avLst>
            <a:gd name="adj1" fmla="val -79"/>
            <a:gd name="adj2" fmla="val -108715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月遅れ分を記入</a:t>
          </a:r>
        </a:p>
      </xdr:txBody>
    </xdr:sp>
    <xdr:clientData/>
  </xdr:twoCellAnchor>
  <xdr:twoCellAnchor>
    <xdr:from>
      <xdr:col>0</xdr:col>
      <xdr:colOff>84667</xdr:colOff>
      <xdr:row>0</xdr:row>
      <xdr:rowOff>63500</xdr:rowOff>
    </xdr:from>
    <xdr:to>
      <xdr:col>1</xdr:col>
      <xdr:colOff>994834</xdr:colOff>
      <xdr:row>1</xdr:row>
      <xdr:rowOff>10583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84667" y="63500"/>
          <a:ext cx="1174750" cy="46566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/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view="pageBreakPreview" zoomScale="85" zoomScaleNormal="70" zoomScaleSheetLayoutView="85" workbookViewId="0">
      <selection activeCell="B38" sqref="B38:G39"/>
    </sheetView>
  </sheetViews>
  <sheetFormatPr defaultRowHeight="13.2" x14ac:dyDescent="0.2"/>
  <cols>
    <col min="1" max="1" width="17.88671875" customWidth="1"/>
    <col min="2" max="2" width="19" customWidth="1"/>
    <col min="3" max="3" width="7.33203125" customWidth="1"/>
    <col min="4" max="4" width="4.44140625" customWidth="1"/>
    <col min="5" max="5" width="13.88671875" bestFit="1" customWidth="1"/>
    <col min="6" max="6" width="29.21875" customWidth="1"/>
    <col min="7" max="7" width="12.77734375" customWidth="1"/>
  </cols>
  <sheetData>
    <row r="1" spans="1:7" ht="26.4" customHeight="1" x14ac:dyDescent="0.2">
      <c r="A1" s="74" t="s">
        <v>20</v>
      </c>
      <c r="B1" s="74"/>
      <c r="C1" s="74"/>
      <c r="D1" s="74"/>
      <c r="E1" s="74"/>
      <c r="F1" s="73"/>
    </row>
    <row r="2" spans="1:7" ht="36" customHeight="1" x14ac:dyDescent="0.2">
      <c r="A2" s="74" t="s">
        <v>32</v>
      </c>
      <c r="B2" s="74"/>
      <c r="C2" s="74"/>
      <c r="D2" s="74"/>
      <c r="E2" s="74"/>
      <c r="F2" s="73"/>
    </row>
    <row r="3" spans="1:7" ht="14.4" x14ac:dyDescent="0.2">
      <c r="A3" s="42"/>
      <c r="B3" s="42"/>
      <c r="C3" s="42"/>
      <c r="D3" s="42"/>
      <c r="E3" s="42"/>
      <c r="F3" s="41"/>
    </row>
    <row r="4" spans="1:7" ht="13.2" customHeight="1" x14ac:dyDescent="0.2">
      <c r="A4" s="41"/>
      <c r="B4" s="43"/>
      <c r="C4" s="43"/>
      <c r="D4" s="43"/>
      <c r="E4" s="41"/>
      <c r="F4" s="58" t="s">
        <v>62</v>
      </c>
      <c r="G4" s="58"/>
    </row>
    <row r="5" spans="1:7" x14ac:dyDescent="0.2">
      <c r="A5" s="44"/>
      <c r="B5" s="44"/>
      <c r="C5" s="44"/>
      <c r="D5" s="44"/>
      <c r="E5" s="44"/>
      <c r="F5" s="41"/>
    </row>
    <row r="6" spans="1:7" x14ac:dyDescent="0.2">
      <c r="A6" s="45" t="s">
        <v>21</v>
      </c>
      <c r="B6" s="44"/>
      <c r="C6" s="44"/>
      <c r="D6" s="44"/>
      <c r="E6" s="44"/>
      <c r="F6" s="41"/>
    </row>
    <row r="7" spans="1:7" x14ac:dyDescent="0.2">
      <c r="A7" s="44"/>
      <c r="B7" s="44"/>
      <c r="C7" s="44"/>
      <c r="D7" s="44"/>
      <c r="E7" s="44"/>
      <c r="F7" s="41"/>
    </row>
    <row r="8" spans="1:7" ht="21.6" customHeight="1" x14ac:dyDescent="0.2">
      <c r="A8" s="41"/>
      <c r="B8" s="43"/>
      <c r="C8" s="43"/>
      <c r="D8" s="43"/>
      <c r="E8" s="46" t="s">
        <v>60</v>
      </c>
      <c r="F8" s="65"/>
      <c r="G8" s="65"/>
    </row>
    <row r="9" spans="1:7" ht="21.6" customHeight="1" x14ac:dyDescent="0.2">
      <c r="A9" s="41"/>
      <c r="B9" s="43"/>
      <c r="C9" s="43"/>
      <c r="D9" s="43"/>
      <c r="E9" s="46"/>
      <c r="F9" s="65"/>
      <c r="G9" s="65"/>
    </row>
    <row r="10" spans="1:7" ht="21.6" customHeight="1" x14ac:dyDescent="0.2">
      <c r="A10" s="41"/>
      <c r="B10" s="43"/>
      <c r="C10" s="43"/>
      <c r="D10" s="43"/>
      <c r="E10" s="46" t="s">
        <v>59</v>
      </c>
      <c r="F10" s="65"/>
      <c r="G10" s="65"/>
    </row>
    <row r="11" spans="1:7" ht="21.6" customHeight="1" x14ac:dyDescent="0.2">
      <c r="A11" s="41"/>
      <c r="B11" s="43"/>
      <c r="C11" s="43"/>
      <c r="D11" s="43"/>
      <c r="E11" s="46"/>
      <c r="F11" s="65"/>
      <c r="G11" s="65"/>
    </row>
    <row r="12" spans="1:7" ht="21.6" customHeight="1" x14ac:dyDescent="0.2">
      <c r="A12" s="41"/>
      <c r="B12" s="47"/>
      <c r="C12" s="47"/>
      <c r="D12" s="47"/>
      <c r="E12" s="46" t="s">
        <v>55</v>
      </c>
      <c r="F12" s="65" t="s">
        <v>54</v>
      </c>
      <c r="G12" s="65"/>
    </row>
    <row r="13" spans="1:7" ht="21.6" customHeight="1" x14ac:dyDescent="0.2">
      <c r="A13" s="41"/>
      <c r="B13" s="48"/>
      <c r="C13" s="48"/>
      <c r="D13" s="48"/>
      <c r="E13" s="58" t="s">
        <v>50</v>
      </c>
      <c r="F13" s="58"/>
      <c r="G13" s="58"/>
    </row>
    <row r="14" spans="1:7" ht="21.6" customHeight="1" x14ac:dyDescent="0.2">
      <c r="A14" s="41"/>
      <c r="B14" s="48"/>
      <c r="C14" s="48"/>
      <c r="D14" s="48"/>
      <c r="E14" s="46" t="s">
        <v>58</v>
      </c>
      <c r="F14" s="65" t="s">
        <v>54</v>
      </c>
      <c r="G14" s="65"/>
    </row>
    <row r="15" spans="1:7" ht="22.8" customHeight="1" x14ac:dyDescent="0.2">
      <c r="A15" s="41"/>
      <c r="B15" s="48"/>
      <c r="C15" s="48"/>
      <c r="D15" s="48"/>
      <c r="E15" s="46" t="s">
        <v>57</v>
      </c>
      <c r="F15" s="65" t="s">
        <v>56</v>
      </c>
      <c r="G15" s="65"/>
    </row>
    <row r="16" spans="1:7" x14ac:dyDescent="0.2">
      <c r="A16" s="49"/>
      <c r="B16" s="49"/>
      <c r="C16" s="49"/>
      <c r="D16" s="49"/>
      <c r="E16" s="49"/>
      <c r="F16" s="41"/>
    </row>
    <row r="17" spans="1:7" ht="22.8" customHeight="1" x14ac:dyDescent="0.2">
      <c r="A17" s="58" t="s">
        <v>22</v>
      </c>
      <c r="B17" s="58"/>
      <c r="C17" s="58"/>
      <c r="D17" s="58"/>
      <c r="E17" s="58"/>
      <c r="F17" s="73"/>
    </row>
    <row r="18" spans="1:7" ht="14.4" x14ac:dyDescent="0.2">
      <c r="A18" s="50"/>
      <c r="B18" s="50"/>
      <c r="C18" s="50"/>
      <c r="D18" s="50"/>
      <c r="E18" s="50"/>
      <c r="F18" s="41"/>
    </row>
    <row r="19" spans="1:7" ht="14.4" x14ac:dyDescent="0.2">
      <c r="A19" s="50"/>
      <c r="B19" s="50"/>
      <c r="C19" s="50"/>
      <c r="D19" s="50"/>
      <c r="E19" s="50"/>
      <c r="F19" s="41"/>
    </row>
    <row r="20" spans="1:7" ht="28.8" customHeight="1" x14ac:dyDescent="0.2">
      <c r="A20" s="70">
        <f>SUM(F27:F30)</f>
        <v>0</v>
      </c>
      <c r="B20" s="70"/>
      <c r="C20" s="70"/>
      <c r="D20" s="70"/>
      <c r="E20" s="70"/>
      <c r="F20" s="70"/>
      <c r="G20" s="70"/>
    </row>
    <row r="21" spans="1:7" ht="14.4" x14ac:dyDescent="0.2">
      <c r="A21" s="50"/>
      <c r="B21" s="50"/>
      <c r="C21" s="50"/>
      <c r="D21" s="50"/>
      <c r="E21" s="50"/>
      <c r="F21" s="41"/>
    </row>
    <row r="22" spans="1:7" x14ac:dyDescent="0.2">
      <c r="A22" s="49"/>
      <c r="B22" s="49"/>
      <c r="C22" s="49"/>
      <c r="D22" s="49"/>
      <c r="E22" s="49"/>
      <c r="F22" s="41"/>
    </row>
    <row r="23" spans="1:7" ht="22.2" customHeight="1" x14ac:dyDescent="0.2">
      <c r="A23" s="65" t="s">
        <v>49</v>
      </c>
      <c r="B23" s="65"/>
      <c r="C23" s="65"/>
      <c r="D23" s="65"/>
      <c r="E23" s="65"/>
      <c r="F23" s="65"/>
      <c r="G23" s="65"/>
    </row>
    <row r="24" spans="1:7" ht="22.2" customHeight="1" x14ac:dyDescent="0.2">
      <c r="A24" s="65" t="s">
        <v>53</v>
      </c>
      <c r="B24" s="65"/>
      <c r="C24" s="65"/>
      <c r="D24" s="65"/>
      <c r="E24" s="65"/>
      <c r="F24" s="65"/>
      <c r="G24" s="65"/>
    </row>
    <row r="25" spans="1:7" ht="14.4" x14ac:dyDescent="0.2">
      <c r="A25" s="50"/>
      <c r="B25" s="50"/>
      <c r="C25" s="50"/>
      <c r="D25" s="50"/>
      <c r="E25" s="50"/>
      <c r="F25" s="41"/>
    </row>
    <row r="26" spans="1:7" ht="24" customHeight="1" x14ac:dyDescent="0.2">
      <c r="A26" s="72" t="s">
        <v>23</v>
      </c>
      <c r="B26" s="72"/>
      <c r="C26" s="72"/>
      <c r="D26" s="72"/>
      <c r="E26" s="72"/>
      <c r="F26" s="73"/>
    </row>
    <row r="27" spans="1:7" ht="24" customHeight="1" x14ac:dyDescent="0.2">
      <c r="A27" s="51" t="s">
        <v>31</v>
      </c>
      <c r="B27" s="52">
        <v>4605</v>
      </c>
      <c r="C27" s="16">
        <f>COUNTIF('データ入力用（２０人）'!E10:G29,"介護予防給付")+COUNTIF('データ入力用（5０人）'!E10:G59,"介護予防給付")</f>
        <v>0</v>
      </c>
      <c r="D27" s="75" t="s">
        <v>33</v>
      </c>
      <c r="E27" s="75"/>
      <c r="F27" s="71">
        <f>B27*C27</f>
        <v>0</v>
      </c>
      <c r="G27" s="71"/>
    </row>
    <row r="28" spans="1:7" ht="24" customHeight="1" x14ac:dyDescent="0.2">
      <c r="A28" s="51" t="s">
        <v>30</v>
      </c>
      <c r="B28" s="52">
        <v>3126</v>
      </c>
      <c r="C28" s="16">
        <f>COUNTIFS('データ入力用（２０人）'!E10:E29, "介護予防給付", 'データ入力用（２０人）'!H10:H29, "○")+COUNTIFS('データ入力用（5０人）'!E10:E59, "介護予防給付",'データ入力用（5０人）'!H10:H59, "○")</f>
        <v>0</v>
      </c>
      <c r="D28" s="75" t="s">
        <v>33</v>
      </c>
      <c r="E28" s="75"/>
      <c r="F28" s="71">
        <f t="shared" ref="F28:F29" si="0">B28*C28</f>
        <v>0</v>
      </c>
      <c r="G28" s="71"/>
    </row>
    <row r="29" spans="1:7" ht="24" customHeight="1" x14ac:dyDescent="0.2">
      <c r="A29" s="51" t="s">
        <v>29</v>
      </c>
      <c r="B29" s="52">
        <v>3126</v>
      </c>
      <c r="C29" s="16">
        <f>COUNTIFS('データ入力用（２０人）'!E10:E29, "介護予防給付",'データ入力用（２０人）'!J10:J29, "○")+COUNTIFS('データ入力用（5０人）'!E10:E59, "介護予防給付",'データ入力用（5０人）'!J10:J59, "○")</f>
        <v>0</v>
      </c>
      <c r="D29" s="75" t="s">
        <v>33</v>
      </c>
      <c r="E29" s="75"/>
      <c r="F29" s="71">
        <f t="shared" si="0"/>
        <v>0</v>
      </c>
      <c r="G29" s="71"/>
    </row>
    <row r="30" spans="1:7" ht="24" customHeight="1" x14ac:dyDescent="0.2">
      <c r="A30" s="51" t="s">
        <v>52</v>
      </c>
      <c r="B30" s="53">
        <v>2.1000000000000001E-2</v>
      </c>
      <c r="C30" s="53"/>
      <c r="D30" s="75" t="s">
        <v>33</v>
      </c>
      <c r="E30" s="75"/>
      <c r="F30" s="71">
        <f>'データ入力用（２０人）'!N30+'データ入力用（5０人）'!N60</f>
        <v>0</v>
      </c>
      <c r="G30" s="71"/>
    </row>
    <row r="31" spans="1:7" ht="24" customHeight="1" x14ac:dyDescent="0.2">
      <c r="A31" s="51" t="s">
        <v>51</v>
      </c>
      <c r="B31" s="53"/>
      <c r="C31" s="49"/>
      <c r="D31" s="56"/>
      <c r="E31" s="56"/>
      <c r="F31" s="41"/>
    </row>
    <row r="32" spans="1:7" ht="24" customHeight="1" x14ac:dyDescent="0.2">
      <c r="A32" s="49"/>
      <c r="B32" s="49"/>
      <c r="C32" s="49"/>
      <c r="D32" s="49"/>
      <c r="E32" s="49"/>
      <c r="F32" s="41"/>
    </row>
    <row r="33" spans="1:7" ht="24" customHeight="1" thickBot="1" x14ac:dyDescent="0.25">
      <c r="A33" s="72" t="s">
        <v>41</v>
      </c>
      <c r="B33" s="72"/>
      <c r="C33" s="72"/>
      <c r="D33" s="72"/>
      <c r="E33" s="72"/>
      <c r="F33" s="73"/>
    </row>
    <row r="34" spans="1:7" ht="24" customHeight="1" x14ac:dyDescent="0.2">
      <c r="A34" s="59" t="s">
        <v>24</v>
      </c>
      <c r="B34" s="76"/>
      <c r="C34" s="77"/>
      <c r="D34" s="77"/>
      <c r="E34" s="59"/>
      <c r="F34" s="59" t="s">
        <v>56</v>
      </c>
      <c r="G34" s="59"/>
    </row>
    <row r="35" spans="1:7" ht="24" customHeight="1" thickBot="1" x14ac:dyDescent="0.25">
      <c r="A35" s="60"/>
      <c r="B35" s="67"/>
      <c r="C35" s="68"/>
      <c r="D35" s="68"/>
      <c r="E35" s="60"/>
      <c r="F35" s="60"/>
      <c r="G35" s="60"/>
    </row>
    <row r="36" spans="1:7" ht="24" customHeight="1" thickBot="1" x14ac:dyDescent="0.25">
      <c r="A36" s="55" t="s">
        <v>25</v>
      </c>
      <c r="B36" s="61"/>
      <c r="C36" s="62"/>
      <c r="D36" s="62"/>
      <c r="E36" s="62"/>
      <c r="F36" s="62"/>
      <c r="G36" s="63"/>
    </row>
    <row r="37" spans="1:7" ht="24" customHeight="1" thickBot="1" x14ac:dyDescent="0.25">
      <c r="A37" s="57" t="s">
        <v>26</v>
      </c>
      <c r="B37" s="61"/>
      <c r="C37" s="62"/>
      <c r="D37" s="62"/>
      <c r="E37" s="62"/>
      <c r="F37" s="62"/>
      <c r="G37" s="63"/>
    </row>
    <row r="38" spans="1:7" ht="24" customHeight="1" x14ac:dyDescent="0.2">
      <c r="A38" s="54" t="s">
        <v>27</v>
      </c>
      <c r="B38" s="64"/>
      <c r="C38" s="65"/>
      <c r="D38" s="65"/>
      <c r="E38" s="65"/>
      <c r="F38" s="65"/>
      <c r="G38" s="66"/>
    </row>
    <row r="39" spans="1:7" ht="24" customHeight="1" thickBot="1" x14ac:dyDescent="0.25">
      <c r="A39" s="55" t="s">
        <v>28</v>
      </c>
      <c r="B39" s="67"/>
      <c r="C39" s="68"/>
      <c r="D39" s="68"/>
      <c r="E39" s="68"/>
      <c r="F39" s="68"/>
      <c r="G39" s="69"/>
    </row>
    <row r="40" spans="1:7" ht="19.2" x14ac:dyDescent="0.2">
      <c r="A40" s="15"/>
      <c r="B40" s="15"/>
      <c r="C40" s="15"/>
      <c r="D40" s="15"/>
      <c r="E40" s="15"/>
    </row>
  </sheetData>
  <sheetProtection algorithmName="SHA-512" hashValue="0p5y/ymqYr/y/3hBe5aYvVI3tR7znOZzggO1/j/ubxd6EjKuLFqgaJD1lZA8gajZYT4gS1AfWRKEOOxDsxBSLQ==" saltValue="0eBJzUm/40KxixuNRWNPUQ==" spinCount="100000" sheet="1" objects="1" scenarios="1"/>
  <mergeCells count="33">
    <mergeCell ref="E34:E35"/>
    <mergeCell ref="F34:F35"/>
    <mergeCell ref="A1:F1"/>
    <mergeCell ref="A2:F2"/>
    <mergeCell ref="A17:F17"/>
    <mergeCell ref="A26:F26"/>
    <mergeCell ref="D27:E27"/>
    <mergeCell ref="F12:G12"/>
    <mergeCell ref="F14:G14"/>
    <mergeCell ref="F15:G15"/>
    <mergeCell ref="A20:G20"/>
    <mergeCell ref="A23:G23"/>
    <mergeCell ref="F4:G4"/>
    <mergeCell ref="F8:G8"/>
    <mergeCell ref="F9:G9"/>
    <mergeCell ref="F10:G10"/>
    <mergeCell ref="F11:G11"/>
    <mergeCell ref="E13:G13"/>
    <mergeCell ref="G34:G35"/>
    <mergeCell ref="B36:G36"/>
    <mergeCell ref="B37:G37"/>
    <mergeCell ref="B38:G39"/>
    <mergeCell ref="A24:G24"/>
    <mergeCell ref="F27:G27"/>
    <mergeCell ref="A33:F33"/>
    <mergeCell ref="D28:E28"/>
    <mergeCell ref="D29:E29"/>
    <mergeCell ref="D30:E30"/>
    <mergeCell ref="F28:G28"/>
    <mergeCell ref="F29:G29"/>
    <mergeCell ref="F30:G30"/>
    <mergeCell ref="A34:A35"/>
    <mergeCell ref="B34:D35"/>
  </mergeCells>
  <phoneticPr fontId="1"/>
  <dataValidations count="3">
    <dataValidation type="list" allowBlank="1" showInputMessage="1" showErrorMessage="1" sqref="B36" xr:uid="{5211ADAF-2F34-4505-8D80-D37F991BE954}">
      <formula1>"普通,当座"</formula1>
    </dataValidation>
    <dataValidation type="list" allowBlank="1" showInputMessage="1" showErrorMessage="1" sqref="E34:E35" xr:uid="{6273EBE3-0D79-436E-A974-9A40457BF8CE}">
      <formula1>"銀行,金庫,農協,組合"</formula1>
    </dataValidation>
    <dataValidation type="list" allowBlank="1" showInputMessage="1" showErrorMessage="1" sqref="G34:G35" xr:uid="{E4055788-8CB3-4DB3-96D5-3B84B46B126E}">
      <formula1>"本店,支店,出張所"</formula1>
    </dataValidation>
  </dataValidations>
  <pageMargins left="0.7" right="0.7" top="0.75" bottom="0.75" header="0.3" footer="0.3"/>
  <pageSetup paperSize="9"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0"/>
  <sheetViews>
    <sheetView view="pageBreakPreview" zoomScale="85" zoomScaleNormal="70" zoomScaleSheetLayoutView="85" workbookViewId="0">
      <selection activeCell="E34" sqref="B34:G36"/>
    </sheetView>
  </sheetViews>
  <sheetFormatPr defaultRowHeight="13.2" x14ac:dyDescent="0.2"/>
  <cols>
    <col min="1" max="1" width="17.88671875" customWidth="1"/>
    <col min="2" max="2" width="19" customWidth="1"/>
    <col min="3" max="3" width="7.33203125" customWidth="1"/>
    <col min="4" max="4" width="4.44140625" customWidth="1"/>
    <col min="5" max="5" width="13.88671875" customWidth="1"/>
    <col min="6" max="6" width="29.21875" customWidth="1"/>
    <col min="7" max="7" width="12.77734375" customWidth="1"/>
  </cols>
  <sheetData>
    <row r="1" spans="1:7" ht="26.4" customHeight="1" x14ac:dyDescent="0.2">
      <c r="A1" s="74" t="s">
        <v>20</v>
      </c>
      <c r="B1" s="74"/>
      <c r="C1" s="74"/>
      <c r="D1" s="74"/>
      <c r="E1" s="74"/>
      <c r="F1" s="73"/>
    </row>
    <row r="2" spans="1:7" ht="36" customHeight="1" x14ac:dyDescent="0.2">
      <c r="A2" s="74" t="s">
        <v>61</v>
      </c>
      <c r="B2" s="74"/>
      <c r="C2" s="74"/>
      <c r="D2" s="74"/>
      <c r="E2" s="74"/>
      <c r="F2" s="73"/>
    </row>
    <row r="3" spans="1:7" ht="14.4" x14ac:dyDescent="0.2">
      <c r="A3" s="42"/>
      <c r="B3" s="42"/>
      <c r="C3" s="42"/>
      <c r="D3" s="42"/>
      <c r="E3" s="42"/>
      <c r="F3" s="41"/>
    </row>
    <row r="4" spans="1:7" ht="13.2" customHeight="1" x14ac:dyDescent="0.2">
      <c r="A4" s="41"/>
      <c r="B4" s="43"/>
      <c r="C4" s="43"/>
      <c r="D4" s="43"/>
      <c r="E4" s="41"/>
      <c r="F4" s="58" t="s">
        <v>62</v>
      </c>
      <c r="G4" s="58"/>
    </row>
    <row r="5" spans="1:7" x14ac:dyDescent="0.2">
      <c r="A5" s="44"/>
      <c r="B5" s="44"/>
      <c r="C5" s="44"/>
      <c r="D5" s="44"/>
      <c r="E5" s="44"/>
      <c r="F5" s="41"/>
    </row>
    <row r="6" spans="1:7" x14ac:dyDescent="0.2">
      <c r="A6" s="45" t="s">
        <v>21</v>
      </c>
      <c r="B6" s="44"/>
      <c r="C6" s="44"/>
      <c r="D6" s="44"/>
      <c r="E6" s="44"/>
      <c r="F6" s="41"/>
    </row>
    <row r="7" spans="1:7" x14ac:dyDescent="0.2">
      <c r="A7" s="44"/>
      <c r="B7" s="44"/>
      <c r="C7" s="44"/>
      <c r="D7" s="44"/>
      <c r="E7" s="44"/>
      <c r="F7" s="41"/>
    </row>
    <row r="8" spans="1:7" ht="21.6" customHeight="1" x14ac:dyDescent="0.2">
      <c r="A8" s="41"/>
      <c r="B8" s="43"/>
      <c r="C8" s="43"/>
      <c r="D8" s="43"/>
      <c r="E8" s="46" t="s">
        <v>60</v>
      </c>
      <c r="F8" s="65"/>
      <c r="G8" s="65"/>
    </row>
    <row r="9" spans="1:7" ht="21.6" customHeight="1" x14ac:dyDescent="0.2">
      <c r="A9" s="41"/>
      <c r="B9" s="43"/>
      <c r="C9" s="43"/>
      <c r="D9" s="43"/>
      <c r="E9" s="46"/>
      <c r="F9" s="65"/>
      <c r="G9" s="65"/>
    </row>
    <row r="10" spans="1:7" ht="21.6" customHeight="1" x14ac:dyDescent="0.2">
      <c r="A10" s="41"/>
      <c r="B10" s="43"/>
      <c r="C10" s="43"/>
      <c r="D10" s="43"/>
      <c r="E10" s="46" t="s">
        <v>59</v>
      </c>
      <c r="F10" s="65"/>
      <c r="G10" s="65"/>
    </row>
    <row r="11" spans="1:7" ht="21.6" customHeight="1" x14ac:dyDescent="0.2">
      <c r="A11" s="41"/>
      <c r="B11" s="43"/>
      <c r="C11" s="43"/>
      <c r="D11" s="43"/>
      <c r="E11" s="46"/>
      <c r="F11" s="65"/>
      <c r="G11" s="65"/>
    </row>
    <row r="12" spans="1:7" ht="21.6" customHeight="1" x14ac:dyDescent="0.2">
      <c r="A12" s="41"/>
      <c r="B12" s="47"/>
      <c r="C12" s="47"/>
      <c r="D12" s="47"/>
      <c r="E12" s="46" t="s">
        <v>55</v>
      </c>
      <c r="F12" s="65" t="s">
        <v>54</v>
      </c>
      <c r="G12" s="65"/>
    </row>
    <row r="13" spans="1:7" ht="21.6" customHeight="1" x14ac:dyDescent="0.2">
      <c r="A13" s="41"/>
      <c r="B13" s="48"/>
      <c r="C13" s="48"/>
      <c r="D13" s="48"/>
      <c r="E13" s="58" t="s">
        <v>50</v>
      </c>
      <c r="F13" s="58"/>
      <c r="G13" s="58"/>
    </row>
    <row r="14" spans="1:7" ht="21.6" customHeight="1" x14ac:dyDescent="0.2">
      <c r="A14" s="41"/>
      <c r="B14" s="48"/>
      <c r="C14" s="48"/>
      <c r="D14" s="48"/>
      <c r="E14" s="46" t="s">
        <v>58</v>
      </c>
      <c r="F14" s="65" t="s">
        <v>54</v>
      </c>
      <c r="G14" s="65"/>
    </row>
    <row r="15" spans="1:7" ht="22.8" customHeight="1" x14ac:dyDescent="0.2">
      <c r="A15" s="41"/>
      <c r="B15" s="48"/>
      <c r="C15" s="48"/>
      <c r="D15" s="48"/>
      <c r="E15" s="46" t="s">
        <v>57</v>
      </c>
      <c r="F15" s="65" t="s">
        <v>56</v>
      </c>
      <c r="G15" s="65"/>
    </row>
    <row r="16" spans="1:7" x14ac:dyDescent="0.2">
      <c r="A16" s="49"/>
      <c r="B16" s="49"/>
      <c r="C16" s="49"/>
      <c r="D16" s="49"/>
      <c r="E16" s="49"/>
      <c r="F16" s="41"/>
    </row>
    <row r="17" spans="1:7" ht="22.8" customHeight="1" x14ac:dyDescent="0.2">
      <c r="A17" s="58" t="s">
        <v>22</v>
      </c>
      <c r="B17" s="58"/>
      <c r="C17" s="58"/>
      <c r="D17" s="58"/>
      <c r="E17" s="58"/>
      <c r="F17" s="73"/>
    </row>
    <row r="18" spans="1:7" ht="14.4" x14ac:dyDescent="0.2">
      <c r="A18" s="50"/>
      <c r="B18" s="50"/>
      <c r="C18" s="50"/>
      <c r="D18" s="50"/>
      <c r="E18" s="50"/>
      <c r="F18" s="41"/>
    </row>
    <row r="19" spans="1:7" ht="14.4" x14ac:dyDescent="0.2">
      <c r="A19" s="50"/>
      <c r="B19" s="50"/>
      <c r="C19" s="50"/>
      <c r="D19" s="50"/>
      <c r="E19" s="50"/>
      <c r="F19" s="41"/>
    </row>
    <row r="20" spans="1:7" ht="28.8" customHeight="1" x14ac:dyDescent="0.2">
      <c r="A20" s="70">
        <f>SUM(F27:F30)</f>
        <v>0</v>
      </c>
      <c r="B20" s="70"/>
      <c r="C20" s="70"/>
      <c r="D20" s="70"/>
      <c r="E20" s="70"/>
      <c r="F20" s="70"/>
      <c r="G20" s="70"/>
    </row>
    <row r="21" spans="1:7" ht="14.4" x14ac:dyDescent="0.2">
      <c r="A21" s="50"/>
      <c r="B21" s="50"/>
      <c r="C21" s="50"/>
      <c r="D21" s="50"/>
      <c r="E21" s="50"/>
      <c r="F21" s="41"/>
    </row>
    <row r="22" spans="1:7" x14ac:dyDescent="0.2">
      <c r="A22" s="49"/>
      <c r="B22" s="49"/>
      <c r="C22" s="49"/>
      <c r="D22" s="49"/>
      <c r="E22" s="49"/>
      <c r="F22" s="41"/>
    </row>
    <row r="23" spans="1:7" ht="22.2" customHeight="1" x14ac:dyDescent="0.2">
      <c r="A23" s="65" t="s">
        <v>49</v>
      </c>
      <c r="B23" s="65"/>
      <c r="C23" s="65"/>
      <c r="D23" s="65"/>
      <c r="E23" s="65"/>
      <c r="F23" s="65"/>
      <c r="G23" s="65"/>
    </row>
    <row r="24" spans="1:7" ht="22.2" customHeight="1" x14ac:dyDescent="0.2">
      <c r="A24" s="65" t="s">
        <v>53</v>
      </c>
      <c r="B24" s="65"/>
      <c r="C24" s="65"/>
      <c r="D24" s="65"/>
      <c r="E24" s="65"/>
      <c r="F24" s="65"/>
      <c r="G24" s="65"/>
    </row>
    <row r="25" spans="1:7" ht="14.4" x14ac:dyDescent="0.2">
      <c r="A25" s="50"/>
      <c r="B25" s="50"/>
      <c r="C25" s="50"/>
      <c r="D25" s="50"/>
      <c r="E25" s="50"/>
      <c r="F25" s="41"/>
    </row>
    <row r="26" spans="1:7" ht="24" customHeight="1" x14ac:dyDescent="0.2">
      <c r="A26" s="72" t="s">
        <v>23</v>
      </c>
      <c r="B26" s="72"/>
      <c r="C26" s="72"/>
      <c r="D26" s="72"/>
      <c r="E26" s="72"/>
      <c r="F26" s="73"/>
    </row>
    <row r="27" spans="1:7" ht="24" customHeight="1" x14ac:dyDescent="0.2">
      <c r="A27" s="51" t="s">
        <v>31</v>
      </c>
      <c r="B27" s="52">
        <v>4605</v>
      </c>
      <c r="C27" s="16">
        <f>COUNTIF('データ入力用（２０人）'!E10:G29,"総合事業")+COUNTIF('データ入力用（5０人）'!E10:G59,"総合事業")</f>
        <v>0</v>
      </c>
      <c r="D27" s="75" t="s">
        <v>33</v>
      </c>
      <c r="E27" s="75"/>
      <c r="F27" s="71">
        <f>B27*C27</f>
        <v>0</v>
      </c>
      <c r="G27" s="71"/>
    </row>
    <row r="28" spans="1:7" ht="24" customHeight="1" x14ac:dyDescent="0.2">
      <c r="A28" s="51" t="s">
        <v>30</v>
      </c>
      <c r="B28" s="52">
        <v>3126</v>
      </c>
      <c r="C28" s="16">
        <f>COUNTIFS('データ入力用（２０人）'!E10:E29, "総合事業", 'データ入力用（２０人）'!H10:H29, "○")+COUNTIFS('データ入力用（5０人）'!E10:E59, "総合事業",'データ入力用（5０人）'!H10:H59, "○")</f>
        <v>0</v>
      </c>
      <c r="D28" s="75" t="s">
        <v>33</v>
      </c>
      <c r="E28" s="75"/>
      <c r="F28" s="71">
        <f t="shared" ref="F28:F29" si="0">B28*C28</f>
        <v>0</v>
      </c>
      <c r="G28" s="71"/>
    </row>
    <row r="29" spans="1:7" ht="24" customHeight="1" x14ac:dyDescent="0.2">
      <c r="A29" s="51" t="s">
        <v>29</v>
      </c>
      <c r="B29" s="52">
        <v>3126</v>
      </c>
      <c r="C29" s="16">
        <f>COUNTIFS('データ入力用（２０人）'!E10:E29, "総合事業",'データ入力用（２０人）'!J10:J29, "○")+COUNTIFS('データ入力用（5０人）'!E10:E59, "総合事業",'データ入力用（5０人）'!J10:J59, "○")</f>
        <v>0</v>
      </c>
      <c r="D29" s="75" t="s">
        <v>33</v>
      </c>
      <c r="E29" s="75"/>
      <c r="F29" s="71">
        <f t="shared" si="0"/>
        <v>0</v>
      </c>
      <c r="G29" s="71"/>
    </row>
    <row r="30" spans="1:7" ht="24" customHeight="1" x14ac:dyDescent="0.2">
      <c r="A30" s="51" t="s">
        <v>52</v>
      </c>
      <c r="B30" s="53">
        <v>2.1000000000000001E-2</v>
      </c>
      <c r="C30" s="53"/>
      <c r="D30" s="75" t="s">
        <v>33</v>
      </c>
      <c r="E30" s="75"/>
      <c r="F30" s="71">
        <f>'データ入力用（２０人）'!P31+'データ入力用（5０人）'!P61</f>
        <v>0</v>
      </c>
      <c r="G30" s="71"/>
    </row>
    <row r="31" spans="1:7" ht="24" customHeight="1" x14ac:dyDescent="0.2">
      <c r="A31" s="51" t="s">
        <v>51</v>
      </c>
      <c r="B31" s="53"/>
      <c r="C31" s="49"/>
      <c r="D31" s="56"/>
      <c r="E31" s="56"/>
      <c r="F31" s="41"/>
    </row>
    <row r="32" spans="1:7" ht="24" customHeight="1" x14ac:dyDescent="0.2">
      <c r="A32" s="49"/>
      <c r="B32" s="49"/>
      <c r="C32" s="49"/>
      <c r="D32" s="49"/>
      <c r="E32" s="49"/>
      <c r="F32" s="41"/>
    </row>
    <row r="33" spans="1:7" ht="24" customHeight="1" thickBot="1" x14ac:dyDescent="0.25">
      <c r="A33" s="72" t="s">
        <v>41</v>
      </c>
      <c r="B33" s="72"/>
      <c r="C33" s="72"/>
      <c r="D33" s="72"/>
      <c r="E33" s="72"/>
      <c r="F33" s="73"/>
    </row>
    <row r="34" spans="1:7" ht="24" customHeight="1" x14ac:dyDescent="0.2">
      <c r="A34" s="59" t="s">
        <v>24</v>
      </c>
      <c r="B34" s="76"/>
      <c r="C34" s="77"/>
      <c r="D34" s="77"/>
      <c r="E34" s="59"/>
      <c r="F34" s="59"/>
      <c r="G34" s="59"/>
    </row>
    <row r="35" spans="1:7" ht="24" customHeight="1" thickBot="1" x14ac:dyDescent="0.25">
      <c r="A35" s="60"/>
      <c r="B35" s="67"/>
      <c r="C35" s="68"/>
      <c r="D35" s="68"/>
      <c r="E35" s="60"/>
      <c r="F35" s="60"/>
      <c r="G35" s="60"/>
    </row>
    <row r="36" spans="1:7" ht="24" customHeight="1" thickBot="1" x14ac:dyDescent="0.25">
      <c r="A36" s="55" t="s">
        <v>25</v>
      </c>
      <c r="B36" s="61"/>
      <c r="C36" s="62"/>
      <c r="D36" s="62"/>
      <c r="E36" s="62"/>
      <c r="F36" s="62"/>
      <c r="G36" s="63"/>
    </row>
    <row r="37" spans="1:7" ht="24" customHeight="1" thickBot="1" x14ac:dyDescent="0.25">
      <c r="A37" s="57" t="s">
        <v>26</v>
      </c>
      <c r="B37" s="61"/>
      <c r="C37" s="62"/>
      <c r="D37" s="62"/>
      <c r="E37" s="62"/>
      <c r="F37" s="62"/>
      <c r="G37" s="63"/>
    </row>
    <row r="38" spans="1:7" ht="24" customHeight="1" x14ac:dyDescent="0.2">
      <c r="A38" s="54" t="s">
        <v>27</v>
      </c>
      <c r="B38" s="64"/>
      <c r="C38" s="65"/>
      <c r="D38" s="65"/>
      <c r="E38" s="65"/>
      <c r="F38" s="65"/>
      <c r="G38" s="66"/>
    </row>
    <row r="39" spans="1:7" ht="24" customHeight="1" thickBot="1" x14ac:dyDescent="0.25">
      <c r="A39" s="55" t="s">
        <v>28</v>
      </c>
      <c r="B39" s="67"/>
      <c r="C39" s="68"/>
      <c r="D39" s="68"/>
      <c r="E39" s="68"/>
      <c r="F39" s="68"/>
      <c r="G39" s="69"/>
    </row>
    <row r="40" spans="1:7" ht="19.2" x14ac:dyDescent="0.2">
      <c r="A40" s="15"/>
      <c r="B40" s="15"/>
      <c r="C40" s="15"/>
      <c r="D40" s="15"/>
      <c r="E40" s="15"/>
    </row>
  </sheetData>
  <sheetProtection algorithmName="SHA-512" hashValue="dgTZQZjFpQMgDG6SBbZBLmidamwHjGH75VK5XZE7wLKr7ov8DuBYNU6iXXo6JXBTkuyPrlsVMVeesPiauDQDdA==" saltValue="eIu09dvBA8y5zTRN2BJQdg==" spinCount="100000" sheet="1" objects="1" scenarios="1"/>
  <mergeCells count="33">
    <mergeCell ref="A1:F1"/>
    <mergeCell ref="A2:F2"/>
    <mergeCell ref="A17:F17"/>
    <mergeCell ref="D27:E27"/>
    <mergeCell ref="D28:E28"/>
    <mergeCell ref="A34:A35"/>
    <mergeCell ref="B34:D35"/>
    <mergeCell ref="E34:E35"/>
    <mergeCell ref="F34:F35"/>
    <mergeCell ref="A26:F26"/>
    <mergeCell ref="A33:F33"/>
    <mergeCell ref="F27:G27"/>
    <mergeCell ref="F28:G28"/>
    <mergeCell ref="F29:G29"/>
    <mergeCell ref="F30:G30"/>
    <mergeCell ref="D29:E29"/>
    <mergeCell ref="D30:E30"/>
    <mergeCell ref="G34:G35"/>
    <mergeCell ref="B36:G36"/>
    <mergeCell ref="B37:G37"/>
    <mergeCell ref="B38:G39"/>
    <mergeCell ref="F4:G4"/>
    <mergeCell ref="F8:G8"/>
    <mergeCell ref="F9:G9"/>
    <mergeCell ref="F10:G10"/>
    <mergeCell ref="F11:G11"/>
    <mergeCell ref="F12:G12"/>
    <mergeCell ref="E13:G13"/>
    <mergeCell ref="F14:G14"/>
    <mergeCell ref="F15:G15"/>
    <mergeCell ref="A20:G20"/>
    <mergeCell ref="A23:G23"/>
    <mergeCell ref="A24:G24"/>
  </mergeCells>
  <phoneticPr fontId="1"/>
  <dataValidations count="3">
    <dataValidation type="list" allowBlank="1" showInputMessage="1" showErrorMessage="1" sqref="G34:G35" xr:uid="{24E16F98-0AC1-4AA1-9504-060FE966C5A1}">
      <formula1>"本店,支店,出張所"</formula1>
    </dataValidation>
    <dataValidation type="list" allowBlank="1" showInputMessage="1" showErrorMessage="1" sqref="E34:E35" xr:uid="{05CFC2DE-E1B7-415C-9E31-9AE8D20E3DE3}">
      <formula1>"銀行,金庫,農協,組合"</formula1>
    </dataValidation>
    <dataValidation type="list" allowBlank="1" showInputMessage="1" showErrorMessage="1" sqref="B36" xr:uid="{47F3E5B2-A0CC-4388-AAB5-2EA0AF03AD41}">
      <formula1>"普通,当座"</formula1>
    </dataValidation>
  </dataValidations>
  <pageMargins left="0.7" right="0.7" top="0.75" bottom="0.75" header="0.3" footer="0.3"/>
  <pageSetup paperSize="9" scale="8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8"/>
  <sheetViews>
    <sheetView view="pageBreakPreview" zoomScale="85" zoomScaleNormal="75" zoomScaleSheetLayoutView="85" workbookViewId="0">
      <pane ySplit="9" topLeftCell="A25" activePane="bottomLeft" state="frozen"/>
      <selection pane="bottomLeft" activeCell="P31" sqref="P31"/>
    </sheetView>
  </sheetViews>
  <sheetFormatPr defaultColWidth="9" defaultRowHeight="13.2" x14ac:dyDescent="0.2"/>
  <cols>
    <col min="1" max="1" width="3.77734375" style="1" customWidth="1"/>
    <col min="2" max="2" width="17.77734375" style="1" customWidth="1"/>
    <col min="3" max="3" width="19.6640625" style="1" customWidth="1"/>
    <col min="4" max="4" width="5.21875" style="1" customWidth="1"/>
    <col min="5" max="5" width="11.44140625" style="1" customWidth="1"/>
    <col min="6" max="6" width="9.44140625" style="1" customWidth="1"/>
    <col min="7" max="7" width="5.21875" style="1" customWidth="1"/>
    <col min="8" max="8" width="7.33203125" style="1" customWidth="1"/>
    <col min="9" max="9" width="3.6640625" style="1" customWidth="1"/>
    <col min="10" max="10" width="7.33203125" style="1" customWidth="1"/>
    <col min="11" max="11" width="3.6640625" style="1" customWidth="1"/>
    <col min="12" max="12" width="26.33203125" style="1" customWidth="1"/>
    <col min="13" max="13" width="19" style="1" customWidth="1"/>
    <col min="14" max="14" width="18.6640625" style="1" customWidth="1"/>
    <col min="15" max="15" width="19" style="1" customWidth="1"/>
    <col min="16" max="16" width="18.6640625" style="1" customWidth="1"/>
    <col min="17" max="16384" width="9" style="1"/>
  </cols>
  <sheetData>
    <row r="1" spans="1:16" ht="40.5" customHeight="1" x14ac:dyDescent="0.2">
      <c r="A1" s="29"/>
      <c r="B1" s="90" t="s">
        <v>47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5"/>
      <c r="N1" s="5"/>
      <c r="O1" s="5"/>
      <c r="P1" s="5"/>
    </row>
    <row r="2" spans="1:16" ht="15.75" customHeight="1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5"/>
      <c r="N2" s="5"/>
      <c r="O2" s="5"/>
      <c r="P2" s="5"/>
    </row>
    <row r="3" spans="1:16" ht="27.75" customHeight="1" x14ac:dyDescent="0.2">
      <c r="A3" s="29"/>
      <c r="B3" s="31" t="s">
        <v>19</v>
      </c>
      <c r="C3" s="31"/>
      <c r="D3" s="31"/>
      <c r="E3" s="31"/>
      <c r="F3" s="31"/>
      <c r="G3" s="31"/>
      <c r="H3" s="31"/>
      <c r="I3" s="31"/>
      <c r="J3" s="92" t="s">
        <v>14</v>
      </c>
      <c r="K3" s="92"/>
      <c r="L3" s="92"/>
      <c r="M3" s="2"/>
      <c r="O3" s="2"/>
    </row>
    <row r="4" spans="1:16" ht="27.75" customHeight="1" x14ac:dyDescent="0.2">
      <c r="A4" s="29"/>
      <c r="B4" s="29"/>
      <c r="C4" s="29"/>
      <c r="D4" s="29"/>
      <c r="E4" s="29"/>
      <c r="F4" s="93" t="s">
        <v>3</v>
      </c>
      <c r="G4" s="93"/>
      <c r="H4" s="93"/>
      <c r="I4" s="94"/>
      <c r="J4" s="94"/>
      <c r="K4" s="94"/>
      <c r="L4" s="94"/>
    </row>
    <row r="5" spans="1:16" ht="27.75" customHeight="1" x14ac:dyDescent="0.2">
      <c r="A5" s="29"/>
      <c r="B5" s="29"/>
      <c r="C5" s="29"/>
      <c r="D5" s="29"/>
      <c r="E5" s="29"/>
      <c r="F5" s="80" t="s">
        <v>36</v>
      </c>
      <c r="G5" s="80"/>
      <c r="H5" s="80"/>
      <c r="I5" s="80"/>
      <c r="J5" s="22" t="s">
        <v>34</v>
      </c>
      <c r="K5" s="29" t="s">
        <v>37</v>
      </c>
      <c r="L5" s="32"/>
    </row>
    <row r="6" spans="1:16" ht="15.75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1:16" ht="27.75" customHeight="1" x14ac:dyDescent="0.2">
      <c r="A7" s="29"/>
      <c r="B7" s="95" t="s">
        <v>11</v>
      </c>
      <c r="C7" s="95"/>
      <c r="D7" s="95"/>
      <c r="E7" s="95"/>
      <c r="F7" s="95"/>
      <c r="G7" s="95"/>
      <c r="H7" s="95"/>
      <c r="I7" s="95"/>
      <c r="J7" s="95"/>
      <c r="K7" s="95"/>
      <c r="L7" s="95"/>
    </row>
    <row r="8" spans="1:16" ht="15.75" customHeight="1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39.75" customHeight="1" x14ac:dyDescent="0.2">
      <c r="A9" s="33"/>
      <c r="B9" s="39" t="s">
        <v>4</v>
      </c>
      <c r="C9" s="88" t="s">
        <v>0</v>
      </c>
      <c r="D9" s="88"/>
      <c r="E9" s="89" t="s">
        <v>9</v>
      </c>
      <c r="F9" s="89"/>
      <c r="G9" s="89"/>
      <c r="H9" s="89" t="s">
        <v>5</v>
      </c>
      <c r="I9" s="89"/>
      <c r="J9" s="89" t="s">
        <v>13</v>
      </c>
      <c r="K9" s="89"/>
      <c r="L9" s="40" t="s">
        <v>38</v>
      </c>
      <c r="M9" s="6" t="s">
        <v>42</v>
      </c>
      <c r="N9" s="6" t="s">
        <v>43</v>
      </c>
      <c r="O9" s="6" t="s">
        <v>44</v>
      </c>
      <c r="P9" s="6" t="s">
        <v>45</v>
      </c>
    </row>
    <row r="10" spans="1:16" ht="33.75" customHeight="1" x14ac:dyDescent="0.2">
      <c r="A10" s="36">
        <v>1</v>
      </c>
      <c r="B10" s="23"/>
      <c r="C10" s="87"/>
      <c r="D10" s="87"/>
      <c r="E10" s="87"/>
      <c r="F10" s="87"/>
      <c r="G10" s="87"/>
      <c r="H10" s="87"/>
      <c r="I10" s="87"/>
      <c r="J10" s="87"/>
      <c r="K10" s="87"/>
      <c r="L10" s="24"/>
      <c r="M10" s="19" t="str">
        <f>IF(AND($J$5="○",E10="介護予防給付"),
ROUND((442+IF(H10="○",300,0)+IF(J10="○",300,0))*0.021,0),
"")</f>
        <v/>
      </c>
      <c r="N10" s="20">
        <f>IFERROR(ROUND(M10*10.42,0),0)</f>
        <v>0</v>
      </c>
      <c r="O10" s="19" t="str">
        <f>IF(AND($J$5="○",E10="総合事業"),
ROUND((442+IF(H10="○",300,0)+IF(J10="○",300,0))*0.021,0),
"")</f>
        <v/>
      </c>
      <c r="P10" s="20">
        <f>IFERROR(ROUND(O10*10.42,0),0)</f>
        <v>0</v>
      </c>
    </row>
    <row r="11" spans="1:16" ht="33.75" customHeight="1" x14ac:dyDescent="0.2">
      <c r="A11" s="36">
        <v>2</v>
      </c>
      <c r="B11" s="23"/>
      <c r="C11" s="87"/>
      <c r="D11" s="87"/>
      <c r="E11" s="87"/>
      <c r="F11" s="87"/>
      <c r="G11" s="87"/>
      <c r="H11" s="87"/>
      <c r="I11" s="87"/>
      <c r="J11" s="87"/>
      <c r="K11" s="87"/>
      <c r="L11" s="24"/>
      <c r="M11" s="19" t="str">
        <f>IF(AND($J$5="○",E11="介護予防給付"),
ROUND((442+IF(H11="○",300,0)+IF(J11="○",300,0))*0.021,0),
"")</f>
        <v/>
      </c>
      <c r="N11" s="20">
        <f t="shared" ref="N11:N28" si="0">IFERROR(ROUND(M11*10.42,0),0)</f>
        <v>0</v>
      </c>
      <c r="O11" s="19" t="str">
        <f t="shared" ref="O11:O28" si="1">IF(AND($J$5="○",E11="総合事業"),
ROUND((442+IF(H11="○",300,0)+IF(J11="○",300,0))*0.021,0),
"")</f>
        <v/>
      </c>
      <c r="P11" s="20">
        <f t="shared" ref="P11:P29" si="2">IFERROR(ROUND(O11*10.42,0),0)</f>
        <v>0</v>
      </c>
    </row>
    <row r="12" spans="1:16" ht="33.75" customHeight="1" x14ac:dyDescent="0.2">
      <c r="A12" s="36">
        <v>3</v>
      </c>
      <c r="B12" s="23"/>
      <c r="C12" s="87"/>
      <c r="D12" s="87"/>
      <c r="E12" s="87"/>
      <c r="F12" s="87"/>
      <c r="G12" s="87"/>
      <c r="H12" s="87"/>
      <c r="I12" s="87"/>
      <c r="J12" s="87"/>
      <c r="K12" s="87"/>
      <c r="L12" s="24"/>
      <c r="M12" s="19" t="str">
        <f t="shared" ref="M12:M28" si="3">IF(AND($J$5="○",E12="介護予防給付"),
ROUND((442+IF(H12="○",300,0)+IF(J12="○",300,0))*0.021,0),
"")</f>
        <v/>
      </c>
      <c r="N12" s="20">
        <f t="shared" si="0"/>
        <v>0</v>
      </c>
      <c r="O12" s="19" t="str">
        <f t="shared" si="1"/>
        <v/>
      </c>
      <c r="P12" s="20">
        <f t="shared" si="2"/>
        <v>0</v>
      </c>
    </row>
    <row r="13" spans="1:16" ht="33.75" customHeight="1" x14ac:dyDescent="0.2">
      <c r="A13" s="36">
        <v>4</v>
      </c>
      <c r="B13" s="23"/>
      <c r="C13" s="87"/>
      <c r="D13" s="87"/>
      <c r="E13" s="87"/>
      <c r="F13" s="87"/>
      <c r="G13" s="87"/>
      <c r="H13" s="87"/>
      <c r="I13" s="87"/>
      <c r="J13" s="87"/>
      <c r="K13" s="87"/>
      <c r="L13" s="24"/>
      <c r="M13" s="19" t="str">
        <f t="shared" si="3"/>
        <v/>
      </c>
      <c r="N13" s="20">
        <f t="shared" si="0"/>
        <v>0</v>
      </c>
      <c r="O13" s="19" t="str">
        <f>IF(AND($J$5="○",E13="総合事業"),
ROUND((442+IF(H13="○",300,0)+IF(J13="○",300,0))*0.021,0),
"")</f>
        <v/>
      </c>
      <c r="P13" s="20">
        <f t="shared" si="2"/>
        <v>0</v>
      </c>
    </row>
    <row r="14" spans="1:16" ht="33.75" customHeight="1" x14ac:dyDescent="0.2">
      <c r="A14" s="36">
        <v>5</v>
      </c>
      <c r="B14" s="23"/>
      <c r="C14" s="87"/>
      <c r="D14" s="87"/>
      <c r="E14" s="87"/>
      <c r="F14" s="87"/>
      <c r="G14" s="87"/>
      <c r="H14" s="87"/>
      <c r="I14" s="87"/>
      <c r="J14" s="87"/>
      <c r="K14" s="87"/>
      <c r="L14" s="24"/>
      <c r="M14" s="19" t="str">
        <f t="shared" si="3"/>
        <v/>
      </c>
      <c r="N14" s="20">
        <f t="shared" si="0"/>
        <v>0</v>
      </c>
      <c r="O14" s="19" t="str">
        <f t="shared" si="1"/>
        <v/>
      </c>
      <c r="P14" s="20">
        <f t="shared" si="2"/>
        <v>0</v>
      </c>
    </row>
    <row r="15" spans="1:16" ht="33.75" customHeight="1" x14ac:dyDescent="0.2">
      <c r="A15" s="36">
        <v>6</v>
      </c>
      <c r="B15" s="23"/>
      <c r="C15" s="87"/>
      <c r="D15" s="87"/>
      <c r="E15" s="87"/>
      <c r="F15" s="87"/>
      <c r="G15" s="87"/>
      <c r="H15" s="87"/>
      <c r="I15" s="87"/>
      <c r="J15" s="87"/>
      <c r="K15" s="87"/>
      <c r="L15" s="24"/>
      <c r="M15" s="19" t="str">
        <f t="shared" si="3"/>
        <v/>
      </c>
      <c r="N15" s="20">
        <f t="shared" si="0"/>
        <v>0</v>
      </c>
      <c r="O15" s="19" t="str">
        <f t="shared" si="1"/>
        <v/>
      </c>
      <c r="P15" s="20">
        <f t="shared" si="2"/>
        <v>0</v>
      </c>
    </row>
    <row r="16" spans="1:16" ht="33.75" customHeight="1" x14ac:dyDescent="0.2">
      <c r="A16" s="36">
        <v>7</v>
      </c>
      <c r="B16" s="23"/>
      <c r="C16" s="87"/>
      <c r="D16" s="87"/>
      <c r="E16" s="87"/>
      <c r="F16" s="87"/>
      <c r="G16" s="87"/>
      <c r="H16" s="87"/>
      <c r="I16" s="87"/>
      <c r="J16" s="87"/>
      <c r="K16" s="87"/>
      <c r="L16" s="24"/>
      <c r="M16" s="19" t="str">
        <f t="shared" si="3"/>
        <v/>
      </c>
      <c r="N16" s="20">
        <f t="shared" si="0"/>
        <v>0</v>
      </c>
      <c r="O16" s="19" t="str">
        <f t="shared" si="1"/>
        <v/>
      </c>
      <c r="P16" s="20">
        <f t="shared" si="2"/>
        <v>0</v>
      </c>
    </row>
    <row r="17" spans="1:16" ht="33.75" customHeight="1" x14ac:dyDescent="0.2">
      <c r="A17" s="36">
        <v>8</v>
      </c>
      <c r="B17" s="23"/>
      <c r="C17" s="87"/>
      <c r="D17" s="87"/>
      <c r="E17" s="87"/>
      <c r="F17" s="87"/>
      <c r="G17" s="87"/>
      <c r="H17" s="87"/>
      <c r="I17" s="87"/>
      <c r="J17" s="87"/>
      <c r="K17" s="87"/>
      <c r="L17" s="24"/>
      <c r="M17" s="19" t="str">
        <f t="shared" si="3"/>
        <v/>
      </c>
      <c r="N17" s="20">
        <f t="shared" si="0"/>
        <v>0</v>
      </c>
      <c r="O17" s="19" t="str">
        <f t="shared" si="1"/>
        <v/>
      </c>
      <c r="P17" s="20">
        <f t="shared" si="2"/>
        <v>0</v>
      </c>
    </row>
    <row r="18" spans="1:16" ht="33.75" customHeight="1" x14ac:dyDescent="0.2">
      <c r="A18" s="36">
        <v>9</v>
      </c>
      <c r="B18" s="23"/>
      <c r="C18" s="87"/>
      <c r="D18" s="87"/>
      <c r="E18" s="87"/>
      <c r="F18" s="87"/>
      <c r="G18" s="87"/>
      <c r="H18" s="87"/>
      <c r="I18" s="87"/>
      <c r="J18" s="87"/>
      <c r="K18" s="87"/>
      <c r="L18" s="24"/>
      <c r="M18" s="19" t="str">
        <f t="shared" si="3"/>
        <v/>
      </c>
      <c r="N18" s="20">
        <f t="shared" si="0"/>
        <v>0</v>
      </c>
      <c r="O18" s="19" t="str">
        <f t="shared" si="1"/>
        <v/>
      </c>
      <c r="P18" s="20">
        <f t="shared" si="2"/>
        <v>0</v>
      </c>
    </row>
    <row r="19" spans="1:16" ht="33.75" customHeight="1" x14ac:dyDescent="0.2">
      <c r="A19" s="36">
        <v>10</v>
      </c>
      <c r="B19" s="23"/>
      <c r="C19" s="87"/>
      <c r="D19" s="87"/>
      <c r="E19" s="87"/>
      <c r="F19" s="87"/>
      <c r="G19" s="87"/>
      <c r="H19" s="87"/>
      <c r="I19" s="87"/>
      <c r="J19" s="87"/>
      <c r="K19" s="87"/>
      <c r="L19" s="24"/>
      <c r="M19" s="19" t="str">
        <f t="shared" si="3"/>
        <v/>
      </c>
      <c r="N19" s="20">
        <f t="shared" si="0"/>
        <v>0</v>
      </c>
      <c r="O19" s="19" t="str">
        <f t="shared" si="1"/>
        <v/>
      </c>
      <c r="P19" s="20">
        <f t="shared" si="2"/>
        <v>0</v>
      </c>
    </row>
    <row r="20" spans="1:16" ht="33.75" customHeight="1" x14ac:dyDescent="0.2">
      <c r="A20" s="36">
        <v>11</v>
      </c>
      <c r="B20" s="23"/>
      <c r="C20" s="87"/>
      <c r="D20" s="87"/>
      <c r="E20" s="87"/>
      <c r="F20" s="87"/>
      <c r="G20" s="87"/>
      <c r="H20" s="87"/>
      <c r="I20" s="87"/>
      <c r="J20" s="87"/>
      <c r="K20" s="87"/>
      <c r="L20" s="24"/>
      <c r="M20" s="19" t="str">
        <f t="shared" si="3"/>
        <v/>
      </c>
      <c r="N20" s="20">
        <f t="shared" si="0"/>
        <v>0</v>
      </c>
      <c r="O20" s="19" t="str">
        <f t="shared" si="1"/>
        <v/>
      </c>
      <c r="P20" s="20">
        <f t="shared" si="2"/>
        <v>0</v>
      </c>
    </row>
    <row r="21" spans="1:16" ht="33.75" customHeight="1" x14ac:dyDescent="0.2">
      <c r="A21" s="36">
        <v>12</v>
      </c>
      <c r="B21" s="23"/>
      <c r="C21" s="87"/>
      <c r="D21" s="87"/>
      <c r="E21" s="87"/>
      <c r="F21" s="87"/>
      <c r="G21" s="87"/>
      <c r="H21" s="87"/>
      <c r="I21" s="87"/>
      <c r="J21" s="87"/>
      <c r="K21" s="87"/>
      <c r="L21" s="24"/>
      <c r="M21" s="19" t="str">
        <f t="shared" si="3"/>
        <v/>
      </c>
      <c r="N21" s="20">
        <f t="shared" si="0"/>
        <v>0</v>
      </c>
      <c r="O21" s="19" t="str">
        <f t="shared" si="1"/>
        <v/>
      </c>
      <c r="P21" s="20">
        <f t="shared" si="2"/>
        <v>0</v>
      </c>
    </row>
    <row r="22" spans="1:16" ht="33.75" customHeight="1" x14ac:dyDescent="0.2">
      <c r="A22" s="36">
        <v>13</v>
      </c>
      <c r="B22" s="23"/>
      <c r="C22" s="87"/>
      <c r="D22" s="87"/>
      <c r="E22" s="87"/>
      <c r="F22" s="87"/>
      <c r="G22" s="87"/>
      <c r="H22" s="87"/>
      <c r="I22" s="87"/>
      <c r="J22" s="87"/>
      <c r="K22" s="87"/>
      <c r="L22" s="24"/>
      <c r="M22" s="19" t="str">
        <f t="shared" si="3"/>
        <v/>
      </c>
      <c r="N22" s="20">
        <f t="shared" si="0"/>
        <v>0</v>
      </c>
      <c r="O22" s="19" t="str">
        <f t="shared" si="1"/>
        <v/>
      </c>
      <c r="P22" s="20">
        <f t="shared" si="2"/>
        <v>0</v>
      </c>
    </row>
    <row r="23" spans="1:16" ht="33.75" customHeight="1" x14ac:dyDescent="0.2">
      <c r="A23" s="36">
        <v>14</v>
      </c>
      <c r="B23" s="23"/>
      <c r="C23" s="87"/>
      <c r="D23" s="87"/>
      <c r="E23" s="87"/>
      <c r="F23" s="87"/>
      <c r="G23" s="87"/>
      <c r="H23" s="87"/>
      <c r="I23" s="87"/>
      <c r="J23" s="87"/>
      <c r="K23" s="87"/>
      <c r="L23" s="24"/>
      <c r="M23" s="19" t="str">
        <f t="shared" si="3"/>
        <v/>
      </c>
      <c r="N23" s="20">
        <f t="shared" si="0"/>
        <v>0</v>
      </c>
      <c r="O23" s="19" t="str">
        <f t="shared" si="1"/>
        <v/>
      </c>
      <c r="P23" s="20">
        <f t="shared" si="2"/>
        <v>0</v>
      </c>
    </row>
    <row r="24" spans="1:16" ht="33.75" customHeight="1" x14ac:dyDescent="0.2">
      <c r="A24" s="36">
        <v>15</v>
      </c>
      <c r="B24" s="23"/>
      <c r="C24" s="87"/>
      <c r="D24" s="87"/>
      <c r="E24" s="87"/>
      <c r="F24" s="87"/>
      <c r="G24" s="87"/>
      <c r="H24" s="87"/>
      <c r="I24" s="87"/>
      <c r="J24" s="87"/>
      <c r="K24" s="87"/>
      <c r="L24" s="24"/>
      <c r="M24" s="19" t="str">
        <f t="shared" si="3"/>
        <v/>
      </c>
      <c r="N24" s="20">
        <f t="shared" si="0"/>
        <v>0</v>
      </c>
      <c r="O24" s="19" t="str">
        <f t="shared" si="1"/>
        <v/>
      </c>
      <c r="P24" s="20">
        <f t="shared" si="2"/>
        <v>0</v>
      </c>
    </row>
    <row r="25" spans="1:16" ht="33.75" customHeight="1" x14ac:dyDescent="0.2">
      <c r="A25" s="36">
        <v>16</v>
      </c>
      <c r="B25" s="23"/>
      <c r="C25" s="87"/>
      <c r="D25" s="87"/>
      <c r="E25" s="87"/>
      <c r="F25" s="87"/>
      <c r="G25" s="87"/>
      <c r="H25" s="87"/>
      <c r="I25" s="87"/>
      <c r="J25" s="87"/>
      <c r="K25" s="87"/>
      <c r="L25" s="24"/>
      <c r="M25" s="19" t="str">
        <f t="shared" si="3"/>
        <v/>
      </c>
      <c r="N25" s="20">
        <f>IFERROR(ROUND(M25*10.42,0),0)</f>
        <v>0</v>
      </c>
      <c r="O25" s="19" t="str">
        <f t="shared" si="1"/>
        <v/>
      </c>
      <c r="P25" s="20">
        <f t="shared" si="2"/>
        <v>0</v>
      </c>
    </row>
    <row r="26" spans="1:16" ht="33.75" customHeight="1" x14ac:dyDescent="0.2">
      <c r="A26" s="36">
        <v>17</v>
      </c>
      <c r="B26" s="23"/>
      <c r="C26" s="87"/>
      <c r="D26" s="87"/>
      <c r="E26" s="87"/>
      <c r="F26" s="87"/>
      <c r="G26" s="87"/>
      <c r="H26" s="87"/>
      <c r="I26" s="87"/>
      <c r="J26" s="87"/>
      <c r="K26" s="87"/>
      <c r="L26" s="24"/>
      <c r="M26" s="19" t="str">
        <f t="shared" si="3"/>
        <v/>
      </c>
      <c r="N26" s="20">
        <f t="shared" si="0"/>
        <v>0</v>
      </c>
      <c r="O26" s="19" t="str">
        <f t="shared" si="1"/>
        <v/>
      </c>
      <c r="P26" s="20">
        <f t="shared" si="2"/>
        <v>0</v>
      </c>
    </row>
    <row r="27" spans="1:16" ht="33.75" customHeight="1" x14ac:dyDescent="0.2">
      <c r="A27" s="36">
        <v>18</v>
      </c>
      <c r="B27" s="23"/>
      <c r="C27" s="87"/>
      <c r="D27" s="87"/>
      <c r="E27" s="87"/>
      <c r="F27" s="87"/>
      <c r="G27" s="87"/>
      <c r="H27" s="87"/>
      <c r="I27" s="87"/>
      <c r="J27" s="87"/>
      <c r="K27" s="87"/>
      <c r="L27" s="24"/>
      <c r="M27" s="19" t="str">
        <f t="shared" si="3"/>
        <v/>
      </c>
      <c r="N27" s="20">
        <f t="shared" si="0"/>
        <v>0</v>
      </c>
      <c r="O27" s="19" t="str">
        <f t="shared" si="1"/>
        <v/>
      </c>
      <c r="P27" s="20">
        <f t="shared" si="2"/>
        <v>0</v>
      </c>
    </row>
    <row r="28" spans="1:16" ht="33.75" customHeight="1" x14ac:dyDescent="0.2">
      <c r="A28" s="36">
        <v>19</v>
      </c>
      <c r="B28" s="23"/>
      <c r="C28" s="87"/>
      <c r="D28" s="87"/>
      <c r="E28" s="87"/>
      <c r="F28" s="87"/>
      <c r="G28" s="87"/>
      <c r="H28" s="87"/>
      <c r="I28" s="87"/>
      <c r="J28" s="87"/>
      <c r="K28" s="87"/>
      <c r="L28" s="24"/>
      <c r="M28" s="19" t="str">
        <f t="shared" si="3"/>
        <v/>
      </c>
      <c r="N28" s="20">
        <f t="shared" si="0"/>
        <v>0</v>
      </c>
      <c r="O28" s="19" t="str">
        <f t="shared" si="1"/>
        <v/>
      </c>
      <c r="P28" s="20">
        <f t="shared" si="2"/>
        <v>0</v>
      </c>
    </row>
    <row r="29" spans="1:16" ht="33.75" customHeight="1" x14ac:dyDescent="0.2">
      <c r="A29" s="36">
        <v>20</v>
      </c>
      <c r="B29" s="23"/>
      <c r="C29" s="87"/>
      <c r="D29" s="87"/>
      <c r="E29" s="87"/>
      <c r="F29" s="87"/>
      <c r="G29" s="87"/>
      <c r="H29" s="87"/>
      <c r="I29" s="87"/>
      <c r="J29" s="87"/>
      <c r="K29" s="87"/>
      <c r="L29" s="24"/>
      <c r="M29" s="19" t="str">
        <f>IF(AND($J$5="○",E29="介護予防給付"),
ROUND((442+IF(H29="○",300,0)+IF(J29="○",300,0))*0.021,0),
"")</f>
        <v/>
      </c>
      <c r="N29" s="20">
        <f>IFERROR(ROUND(M29*10.42,0),0)</f>
        <v>0</v>
      </c>
      <c r="O29" s="19" t="str">
        <f>IF(AND($J$5="○",E29="総合事業"),
ROUND((442+IF(H29="○",300,0)+IF(J29="○",300,0))*0.021,0),
"")</f>
        <v/>
      </c>
      <c r="P29" s="20">
        <f t="shared" si="2"/>
        <v>0</v>
      </c>
    </row>
    <row r="30" spans="1:16" ht="22.5" customHeight="1" x14ac:dyDescent="0.2">
      <c r="A30" s="7"/>
      <c r="B30" s="82" t="s">
        <v>8</v>
      </c>
      <c r="C30" s="84">
        <f>COUNTA(C10:D29)</f>
        <v>0</v>
      </c>
      <c r="D30" s="85" t="s">
        <v>6</v>
      </c>
      <c r="E30" s="10" t="s">
        <v>12</v>
      </c>
      <c r="F30" s="21">
        <f>COUNTIF(E10:G29,"介護予防給付")</f>
        <v>0</v>
      </c>
      <c r="G30" s="11" t="s">
        <v>1</v>
      </c>
      <c r="H30" s="84">
        <f>COUNTIF(H10:I29,"○")</f>
        <v>0</v>
      </c>
      <c r="I30" s="85" t="s">
        <v>1</v>
      </c>
      <c r="J30" s="84">
        <f>COUNTIF(J10:K29,"○")</f>
        <v>0</v>
      </c>
      <c r="K30" s="85" t="s">
        <v>1</v>
      </c>
      <c r="L30" s="78"/>
      <c r="M30" s="25"/>
      <c r="N30" s="26">
        <f>SUM(N10:N29)</f>
        <v>0</v>
      </c>
      <c r="O30" s="27"/>
      <c r="P30" s="28"/>
    </row>
    <row r="31" spans="1:16" ht="22.5" customHeight="1" x14ac:dyDescent="0.2">
      <c r="A31" s="7"/>
      <c r="B31" s="83"/>
      <c r="C31" s="84"/>
      <c r="D31" s="86"/>
      <c r="E31" s="4" t="s">
        <v>7</v>
      </c>
      <c r="F31" s="21">
        <f>COUNTIF(E10:G29,"総合事業")</f>
        <v>0</v>
      </c>
      <c r="G31" s="11" t="s">
        <v>1</v>
      </c>
      <c r="H31" s="84"/>
      <c r="I31" s="86"/>
      <c r="J31" s="84"/>
      <c r="K31" s="86"/>
      <c r="L31" s="79"/>
      <c r="M31" s="25"/>
      <c r="N31" s="27"/>
      <c r="O31" s="27"/>
      <c r="P31" s="26">
        <f>SUM(P10:P29)</f>
        <v>0</v>
      </c>
    </row>
    <row r="32" spans="1:16" x14ac:dyDescent="0.2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spans="1:12" x14ac:dyDescent="0.2">
      <c r="A33" s="29"/>
      <c r="B33" s="29" t="s">
        <v>2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spans="1:12" x14ac:dyDescent="0.2">
      <c r="A34" s="29"/>
      <c r="B34" s="80" t="s">
        <v>10</v>
      </c>
      <c r="C34" s="80"/>
      <c r="D34" s="80"/>
      <c r="E34" s="80"/>
      <c r="F34" s="80"/>
      <c r="G34" s="80"/>
      <c r="H34" s="80"/>
      <c r="I34" s="80"/>
      <c r="J34" s="80"/>
      <c r="K34" s="80"/>
      <c r="L34" s="80"/>
    </row>
    <row r="35" spans="1:12" ht="33" customHeight="1" x14ac:dyDescent="0.2">
      <c r="A35" s="37"/>
      <c r="B35" s="81" t="s">
        <v>39</v>
      </c>
      <c r="C35" s="81"/>
      <c r="D35" s="81"/>
      <c r="E35" s="81"/>
      <c r="F35" s="81"/>
      <c r="G35" s="81"/>
      <c r="H35" s="81"/>
      <c r="I35" s="81"/>
      <c r="J35" s="81"/>
      <c r="K35" s="81"/>
      <c r="L35" s="81"/>
    </row>
    <row r="36" spans="1:12" x14ac:dyDescent="0.2">
      <c r="A36" s="29"/>
      <c r="B36" s="80" t="s">
        <v>40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</row>
    <row r="37" spans="1:12" x14ac:dyDescent="0.2">
      <c r="A37" s="29"/>
      <c r="B37" s="38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spans="1:12" x14ac:dyDescent="0.2">
      <c r="A38" s="29"/>
      <c r="B38" s="38"/>
      <c r="C38" s="29"/>
      <c r="D38" s="29"/>
      <c r="E38" s="29"/>
      <c r="F38" s="29"/>
      <c r="G38" s="29"/>
      <c r="H38" s="29"/>
      <c r="I38" s="29"/>
      <c r="J38" s="29"/>
      <c r="K38" s="29"/>
      <c r="L38" s="29"/>
    </row>
  </sheetData>
  <sheetProtection algorithmName="SHA-512" hashValue="ca+5RCL4v+U7Ijrv4Sb2WNSnTzCzcBZOztmyUdslegpmS9CeW6K0NEKz5nf3VeWeq6FTCsQpMLVTp2VBxAUMvQ==" saltValue="qvWgayM822Ha8oJJawbYFA==" spinCount="100000" sheet="1" objects="1" scenarios="1"/>
  <mergeCells count="101">
    <mergeCell ref="C9:D9"/>
    <mergeCell ref="E9:G9"/>
    <mergeCell ref="H9:I9"/>
    <mergeCell ref="J9:K9"/>
    <mergeCell ref="B1:L1"/>
    <mergeCell ref="J3:L3"/>
    <mergeCell ref="F4:H4"/>
    <mergeCell ref="I4:L4"/>
    <mergeCell ref="B7:L7"/>
    <mergeCell ref="F5:I5"/>
    <mergeCell ref="C10:D10"/>
    <mergeCell ref="E10:G10"/>
    <mergeCell ref="H10:I10"/>
    <mergeCell ref="J10:K10"/>
    <mergeCell ref="C11:D11"/>
    <mergeCell ref="E11:G11"/>
    <mergeCell ref="H11:I11"/>
    <mergeCell ref="J11:K11"/>
    <mergeCell ref="C12:D12"/>
    <mergeCell ref="E12:G12"/>
    <mergeCell ref="H12:I12"/>
    <mergeCell ref="J12:K12"/>
    <mergeCell ref="C13:D13"/>
    <mergeCell ref="E13:G13"/>
    <mergeCell ref="H13:I13"/>
    <mergeCell ref="J13:K13"/>
    <mergeCell ref="C14:D14"/>
    <mergeCell ref="E14:G14"/>
    <mergeCell ref="H14:I14"/>
    <mergeCell ref="J14:K14"/>
    <mergeCell ref="C15:D15"/>
    <mergeCell ref="E15:G15"/>
    <mergeCell ref="H15:I15"/>
    <mergeCell ref="J15:K15"/>
    <mergeCell ref="C16:D16"/>
    <mergeCell ref="E16:G16"/>
    <mergeCell ref="H16:I16"/>
    <mergeCell ref="J16:K16"/>
    <mergeCell ref="C17:D17"/>
    <mergeCell ref="E17:G17"/>
    <mergeCell ref="H17:I17"/>
    <mergeCell ref="J17:K17"/>
    <mergeCell ref="C18:D18"/>
    <mergeCell ref="E18:G18"/>
    <mergeCell ref="H18:I18"/>
    <mergeCell ref="J18:K18"/>
    <mergeCell ref="C19:D19"/>
    <mergeCell ref="E19:G19"/>
    <mergeCell ref="H19:I19"/>
    <mergeCell ref="J19:K19"/>
    <mergeCell ref="C20:D20"/>
    <mergeCell ref="E20:G20"/>
    <mergeCell ref="H20:I20"/>
    <mergeCell ref="J20:K20"/>
    <mergeCell ref="C21:D21"/>
    <mergeCell ref="E21:G21"/>
    <mergeCell ref="H21:I21"/>
    <mergeCell ref="J21:K21"/>
    <mergeCell ref="C22:D22"/>
    <mergeCell ref="E22:G22"/>
    <mergeCell ref="H22:I22"/>
    <mergeCell ref="J22:K22"/>
    <mergeCell ref="C23:D23"/>
    <mergeCell ref="E23:G23"/>
    <mergeCell ref="H23:I23"/>
    <mergeCell ref="J23:K23"/>
    <mergeCell ref="C24:D24"/>
    <mergeCell ref="E24:G24"/>
    <mergeCell ref="H24:I24"/>
    <mergeCell ref="J24:K24"/>
    <mergeCell ref="C25:D25"/>
    <mergeCell ref="E25:G25"/>
    <mergeCell ref="H25:I25"/>
    <mergeCell ref="J25:K25"/>
    <mergeCell ref="C26:D26"/>
    <mergeCell ref="E26:G26"/>
    <mergeCell ref="H26:I26"/>
    <mergeCell ref="J26:K26"/>
    <mergeCell ref="C27:D27"/>
    <mergeCell ref="E27:G27"/>
    <mergeCell ref="H27:I27"/>
    <mergeCell ref="J27:K27"/>
    <mergeCell ref="C28:D28"/>
    <mergeCell ref="E28:G28"/>
    <mergeCell ref="H28:I28"/>
    <mergeCell ref="J28:K28"/>
    <mergeCell ref="C29:D29"/>
    <mergeCell ref="E29:G29"/>
    <mergeCell ref="H29:I29"/>
    <mergeCell ref="J29:K29"/>
    <mergeCell ref="K30:K31"/>
    <mergeCell ref="L30:L31"/>
    <mergeCell ref="B34:L34"/>
    <mergeCell ref="B35:L35"/>
    <mergeCell ref="B36:L36"/>
    <mergeCell ref="B30:B31"/>
    <mergeCell ref="C30:C31"/>
    <mergeCell ref="D30:D31"/>
    <mergeCell ref="H30:H31"/>
    <mergeCell ref="I30:I31"/>
    <mergeCell ref="J30:J31"/>
  </mergeCells>
  <phoneticPr fontId="1"/>
  <dataValidations count="3">
    <dataValidation type="list" allowBlank="1" showInputMessage="1" showErrorMessage="1" sqref="E10:G29" xr:uid="{00000000-0002-0000-0200-000000000000}">
      <formula1>"介護予防給付,総合事業"</formula1>
    </dataValidation>
    <dataValidation type="list" allowBlank="1" showInputMessage="1" showErrorMessage="1" sqref="H10:K29" xr:uid="{00000000-0002-0000-0200-000001000000}">
      <formula1>"○"</formula1>
    </dataValidation>
    <dataValidation type="list" allowBlank="1" showInputMessage="1" showErrorMessage="1" sqref="J5" xr:uid="{00000000-0002-0000-0200-000002000000}">
      <formula1>"　,○"</formula1>
    </dataValidation>
  </dataValidations>
  <pageMargins left="0.43" right="0.36" top="0.41" bottom="0.39370078740157483" header="0.44" footer="0.39"/>
  <pageSetup paperSize="9" scale="79"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68"/>
  <sheetViews>
    <sheetView view="pageBreakPreview" zoomScale="85" zoomScaleNormal="75" zoomScaleSheetLayoutView="85" workbookViewId="0">
      <pane ySplit="9" topLeftCell="A10" activePane="bottomLeft" state="frozen"/>
      <selection pane="bottomLeft" activeCell="B10" sqref="B10"/>
    </sheetView>
  </sheetViews>
  <sheetFormatPr defaultColWidth="9" defaultRowHeight="13.2" x14ac:dyDescent="0.2"/>
  <cols>
    <col min="1" max="1" width="3.77734375" style="1" customWidth="1"/>
    <col min="2" max="2" width="17.77734375" style="1" customWidth="1"/>
    <col min="3" max="3" width="19.6640625" style="1" customWidth="1"/>
    <col min="4" max="4" width="5.21875" style="1" customWidth="1"/>
    <col min="5" max="5" width="11.44140625" style="1" customWidth="1"/>
    <col min="6" max="6" width="9.44140625" style="1" customWidth="1"/>
    <col min="7" max="7" width="5.21875" style="1" customWidth="1"/>
    <col min="8" max="8" width="7.33203125" style="1" customWidth="1"/>
    <col min="9" max="9" width="3.6640625" style="1" customWidth="1"/>
    <col min="10" max="10" width="7.33203125" style="1" customWidth="1"/>
    <col min="11" max="11" width="3.6640625" style="1" customWidth="1"/>
    <col min="12" max="12" width="26.33203125" style="1" customWidth="1"/>
    <col min="13" max="13" width="19" style="1" customWidth="1"/>
    <col min="14" max="14" width="18.6640625" style="1" customWidth="1"/>
    <col min="15" max="15" width="19" style="1" customWidth="1"/>
    <col min="16" max="16" width="18.6640625" style="1" customWidth="1"/>
    <col min="17" max="16384" width="9" style="1"/>
  </cols>
  <sheetData>
    <row r="1" spans="1:16" ht="40.5" customHeight="1" x14ac:dyDescent="0.2">
      <c r="A1" s="29"/>
      <c r="B1" s="90" t="s">
        <v>48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5"/>
      <c r="N1" s="5"/>
      <c r="O1" s="5"/>
      <c r="P1" s="5"/>
    </row>
    <row r="2" spans="1:16" ht="15.75" customHeight="1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5"/>
      <c r="N2" s="5"/>
      <c r="O2" s="5"/>
      <c r="P2" s="5"/>
    </row>
    <row r="3" spans="1:16" ht="27.75" customHeight="1" x14ac:dyDescent="0.2">
      <c r="A3" s="29"/>
      <c r="B3" s="31" t="s">
        <v>19</v>
      </c>
      <c r="C3" s="31"/>
      <c r="D3" s="31"/>
      <c r="E3" s="31"/>
      <c r="F3" s="31"/>
      <c r="G3" s="31"/>
      <c r="H3" s="31"/>
      <c r="I3" s="31"/>
      <c r="J3" s="92" t="s">
        <v>14</v>
      </c>
      <c r="K3" s="92"/>
      <c r="L3" s="92"/>
      <c r="M3" s="2"/>
    </row>
    <row r="4" spans="1:16" ht="27.75" customHeight="1" x14ac:dyDescent="0.2">
      <c r="A4" s="29"/>
      <c r="B4" s="29"/>
      <c r="C4" s="29"/>
      <c r="D4" s="29"/>
      <c r="E4" s="29"/>
      <c r="F4" s="93" t="s">
        <v>3</v>
      </c>
      <c r="G4" s="93"/>
      <c r="H4" s="93"/>
      <c r="I4" s="94"/>
      <c r="J4" s="94"/>
      <c r="K4" s="94"/>
      <c r="L4" s="94"/>
    </row>
    <row r="5" spans="1:16" ht="27.75" customHeight="1" x14ac:dyDescent="0.2">
      <c r="A5" s="29"/>
      <c r="B5" s="29"/>
      <c r="C5" s="29"/>
      <c r="D5" s="29"/>
      <c r="E5" s="29"/>
      <c r="F5" s="80" t="s">
        <v>36</v>
      </c>
      <c r="G5" s="80"/>
      <c r="H5" s="80"/>
      <c r="I5" s="80"/>
      <c r="J5" s="22" t="s">
        <v>34</v>
      </c>
      <c r="K5" s="29" t="s">
        <v>37</v>
      </c>
      <c r="L5" s="32"/>
    </row>
    <row r="6" spans="1:16" ht="15.75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1:16" ht="27.75" customHeight="1" x14ac:dyDescent="0.2">
      <c r="A7" s="29"/>
      <c r="B7" s="95" t="s">
        <v>11</v>
      </c>
      <c r="C7" s="95"/>
      <c r="D7" s="95"/>
      <c r="E7" s="95"/>
      <c r="F7" s="95"/>
      <c r="G7" s="95"/>
      <c r="H7" s="95"/>
      <c r="I7" s="95"/>
      <c r="J7" s="95"/>
      <c r="K7" s="95"/>
      <c r="L7" s="95"/>
    </row>
    <row r="8" spans="1:16" ht="15.75" customHeight="1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6" ht="39.75" customHeight="1" x14ac:dyDescent="0.2">
      <c r="A9" s="33"/>
      <c r="B9" s="34" t="s">
        <v>4</v>
      </c>
      <c r="C9" s="99" t="s">
        <v>0</v>
      </c>
      <c r="D9" s="100"/>
      <c r="E9" s="101" t="s">
        <v>9</v>
      </c>
      <c r="F9" s="102"/>
      <c r="G9" s="103"/>
      <c r="H9" s="101" t="s">
        <v>5</v>
      </c>
      <c r="I9" s="103"/>
      <c r="J9" s="101" t="s">
        <v>13</v>
      </c>
      <c r="K9" s="103"/>
      <c r="L9" s="35" t="s">
        <v>38</v>
      </c>
      <c r="M9" s="6" t="s">
        <v>42</v>
      </c>
      <c r="N9" s="6" t="s">
        <v>43</v>
      </c>
      <c r="O9" s="6" t="s">
        <v>44</v>
      </c>
      <c r="P9" s="6" t="s">
        <v>45</v>
      </c>
    </row>
    <row r="10" spans="1:16" ht="33.75" customHeight="1" x14ac:dyDescent="0.2">
      <c r="A10" s="36">
        <v>1</v>
      </c>
      <c r="B10" s="23"/>
      <c r="C10" s="96"/>
      <c r="D10" s="97"/>
      <c r="E10" s="96"/>
      <c r="F10" s="98"/>
      <c r="G10" s="97"/>
      <c r="H10" s="96"/>
      <c r="I10" s="97"/>
      <c r="J10" s="96"/>
      <c r="K10" s="97"/>
      <c r="L10" s="24"/>
      <c r="M10" s="19" t="str">
        <f>IF(AND($J$5="○",E10="介護予防給付"),
ROUND((442+IF(H10="○",300,0)+IF(J10="○",300,0))*0.021,0),
"")</f>
        <v/>
      </c>
      <c r="N10" s="20">
        <f>IFERROR(ROUND(M10*10.42,0),0)</f>
        <v>0</v>
      </c>
      <c r="O10" s="19" t="str">
        <f>IF(AND($J$5="○",E10="総合事業"),
ROUND((442+IF(H10="○",300,0)+IF(J10="○",300,0))*0.021,0),
"")</f>
        <v/>
      </c>
      <c r="P10" s="20">
        <f>IFERROR(ROUND(O10*10.42,0),0)</f>
        <v>0</v>
      </c>
    </row>
    <row r="11" spans="1:16" ht="33.75" customHeight="1" x14ac:dyDescent="0.2">
      <c r="A11" s="36">
        <v>2</v>
      </c>
      <c r="B11" s="23"/>
      <c r="C11" s="96"/>
      <c r="D11" s="97"/>
      <c r="E11" s="96"/>
      <c r="F11" s="98"/>
      <c r="G11" s="97"/>
      <c r="H11" s="96"/>
      <c r="I11" s="97"/>
      <c r="J11" s="96"/>
      <c r="K11" s="97"/>
      <c r="L11" s="24"/>
      <c r="M11" s="19" t="str">
        <f t="shared" ref="M11:M59" si="0">IF(AND($J$5="○",E11="介護予防給付"),
ROUND((442+IF(H11="○",300,0)+IF(J11="○",300,0))*0.021,0),
"")</f>
        <v/>
      </c>
      <c r="N11" s="20">
        <f t="shared" ref="N11:N59" si="1">IFERROR(ROUND(M11*10.42,0),0)</f>
        <v>0</v>
      </c>
      <c r="O11" s="19" t="str">
        <f t="shared" ref="O11:O59" si="2">IF(AND($J$5="○",E11="総合事業"),
ROUND((442+IF(H11="○",300,0)+IF(J11="○",300,0))*0.021,0),
"")</f>
        <v/>
      </c>
      <c r="P11" s="20">
        <f t="shared" ref="P11:P59" si="3">IFERROR(ROUND(O11*10.42,0),0)</f>
        <v>0</v>
      </c>
    </row>
    <row r="12" spans="1:16" ht="33.75" customHeight="1" x14ac:dyDescent="0.2">
      <c r="A12" s="36">
        <v>3</v>
      </c>
      <c r="B12" s="23"/>
      <c r="C12" s="96"/>
      <c r="D12" s="97"/>
      <c r="E12" s="96"/>
      <c r="F12" s="98"/>
      <c r="G12" s="97"/>
      <c r="H12" s="96"/>
      <c r="I12" s="97"/>
      <c r="J12" s="96"/>
      <c r="K12" s="97"/>
      <c r="L12" s="24"/>
      <c r="M12" s="19" t="str">
        <f t="shared" si="0"/>
        <v/>
      </c>
      <c r="N12" s="20">
        <f t="shared" si="1"/>
        <v>0</v>
      </c>
      <c r="O12" s="19" t="str">
        <f t="shared" si="2"/>
        <v/>
      </c>
      <c r="P12" s="20">
        <f t="shared" si="3"/>
        <v>0</v>
      </c>
    </row>
    <row r="13" spans="1:16" ht="33.75" customHeight="1" x14ac:dyDescent="0.2">
      <c r="A13" s="36">
        <v>4</v>
      </c>
      <c r="B13" s="23"/>
      <c r="C13" s="96"/>
      <c r="D13" s="97"/>
      <c r="E13" s="96"/>
      <c r="F13" s="98"/>
      <c r="G13" s="97"/>
      <c r="H13" s="96"/>
      <c r="I13" s="97"/>
      <c r="J13" s="96"/>
      <c r="K13" s="97"/>
      <c r="L13" s="24"/>
      <c r="M13" s="19" t="str">
        <f t="shared" si="0"/>
        <v/>
      </c>
      <c r="N13" s="20">
        <f t="shared" si="1"/>
        <v>0</v>
      </c>
      <c r="O13" s="19" t="str">
        <f t="shared" si="2"/>
        <v/>
      </c>
      <c r="P13" s="20">
        <f t="shared" si="3"/>
        <v>0</v>
      </c>
    </row>
    <row r="14" spans="1:16" ht="33.75" customHeight="1" x14ac:dyDescent="0.2">
      <c r="A14" s="36">
        <v>5</v>
      </c>
      <c r="B14" s="23"/>
      <c r="C14" s="96"/>
      <c r="D14" s="97"/>
      <c r="E14" s="96"/>
      <c r="F14" s="98"/>
      <c r="G14" s="97"/>
      <c r="H14" s="96"/>
      <c r="I14" s="97"/>
      <c r="J14" s="96"/>
      <c r="K14" s="97"/>
      <c r="L14" s="24"/>
      <c r="M14" s="19" t="str">
        <f t="shared" si="0"/>
        <v/>
      </c>
      <c r="N14" s="20">
        <f t="shared" si="1"/>
        <v>0</v>
      </c>
      <c r="O14" s="19" t="str">
        <f t="shared" si="2"/>
        <v/>
      </c>
      <c r="P14" s="20">
        <f t="shared" si="3"/>
        <v>0</v>
      </c>
    </row>
    <row r="15" spans="1:16" ht="33.75" customHeight="1" x14ac:dyDescent="0.2">
      <c r="A15" s="36">
        <v>6</v>
      </c>
      <c r="B15" s="23"/>
      <c r="C15" s="96"/>
      <c r="D15" s="97"/>
      <c r="E15" s="96"/>
      <c r="F15" s="98"/>
      <c r="G15" s="97"/>
      <c r="H15" s="96"/>
      <c r="I15" s="97"/>
      <c r="J15" s="96"/>
      <c r="K15" s="97"/>
      <c r="L15" s="24"/>
      <c r="M15" s="19" t="str">
        <f t="shared" si="0"/>
        <v/>
      </c>
      <c r="N15" s="20">
        <f t="shared" si="1"/>
        <v>0</v>
      </c>
      <c r="O15" s="19" t="str">
        <f t="shared" si="2"/>
        <v/>
      </c>
      <c r="P15" s="20">
        <f t="shared" si="3"/>
        <v>0</v>
      </c>
    </row>
    <row r="16" spans="1:16" ht="33.75" customHeight="1" x14ac:dyDescent="0.2">
      <c r="A16" s="36">
        <v>7</v>
      </c>
      <c r="B16" s="23"/>
      <c r="C16" s="96"/>
      <c r="D16" s="97"/>
      <c r="E16" s="96"/>
      <c r="F16" s="98"/>
      <c r="G16" s="97"/>
      <c r="H16" s="96"/>
      <c r="I16" s="97"/>
      <c r="J16" s="96"/>
      <c r="K16" s="97"/>
      <c r="L16" s="24"/>
      <c r="M16" s="19" t="str">
        <f t="shared" si="0"/>
        <v/>
      </c>
      <c r="N16" s="20">
        <f t="shared" si="1"/>
        <v>0</v>
      </c>
      <c r="O16" s="19" t="str">
        <f t="shared" si="2"/>
        <v/>
      </c>
      <c r="P16" s="20">
        <f t="shared" si="3"/>
        <v>0</v>
      </c>
    </row>
    <row r="17" spans="1:16" ht="33.75" customHeight="1" x14ac:dyDescent="0.2">
      <c r="A17" s="36">
        <v>8</v>
      </c>
      <c r="B17" s="23"/>
      <c r="C17" s="96"/>
      <c r="D17" s="97"/>
      <c r="E17" s="96"/>
      <c r="F17" s="98"/>
      <c r="G17" s="97"/>
      <c r="H17" s="96"/>
      <c r="I17" s="97"/>
      <c r="J17" s="96"/>
      <c r="K17" s="97"/>
      <c r="L17" s="24"/>
      <c r="M17" s="19" t="str">
        <f t="shared" si="0"/>
        <v/>
      </c>
      <c r="N17" s="20">
        <f t="shared" si="1"/>
        <v>0</v>
      </c>
      <c r="O17" s="19" t="str">
        <f t="shared" si="2"/>
        <v/>
      </c>
      <c r="P17" s="20">
        <f t="shared" si="3"/>
        <v>0</v>
      </c>
    </row>
    <row r="18" spans="1:16" ht="33.75" customHeight="1" x14ac:dyDescent="0.2">
      <c r="A18" s="36">
        <v>9</v>
      </c>
      <c r="B18" s="23"/>
      <c r="C18" s="96"/>
      <c r="D18" s="97"/>
      <c r="E18" s="96"/>
      <c r="F18" s="98"/>
      <c r="G18" s="97"/>
      <c r="H18" s="96"/>
      <c r="I18" s="97"/>
      <c r="J18" s="96"/>
      <c r="K18" s="97"/>
      <c r="L18" s="24"/>
      <c r="M18" s="19" t="str">
        <f t="shared" si="0"/>
        <v/>
      </c>
      <c r="N18" s="20">
        <f t="shared" si="1"/>
        <v>0</v>
      </c>
      <c r="O18" s="19" t="str">
        <f t="shared" si="2"/>
        <v/>
      </c>
      <c r="P18" s="20">
        <f t="shared" si="3"/>
        <v>0</v>
      </c>
    </row>
    <row r="19" spans="1:16" ht="33.75" customHeight="1" x14ac:dyDescent="0.2">
      <c r="A19" s="36">
        <v>10</v>
      </c>
      <c r="B19" s="23"/>
      <c r="C19" s="96"/>
      <c r="D19" s="97"/>
      <c r="E19" s="96"/>
      <c r="F19" s="98"/>
      <c r="G19" s="97"/>
      <c r="H19" s="96"/>
      <c r="I19" s="97"/>
      <c r="J19" s="96"/>
      <c r="K19" s="97"/>
      <c r="L19" s="24"/>
      <c r="M19" s="19" t="str">
        <f t="shared" si="0"/>
        <v/>
      </c>
      <c r="N19" s="20">
        <f t="shared" si="1"/>
        <v>0</v>
      </c>
      <c r="O19" s="19" t="str">
        <f t="shared" si="2"/>
        <v/>
      </c>
      <c r="P19" s="20">
        <f t="shared" si="3"/>
        <v>0</v>
      </c>
    </row>
    <row r="20" spans="1:16" ht="33.75" customHeight="1" x14ac:dyDescent="0.2">
      <c r="A20" s="36">
        <v>11</v>
      </c>
      <c r="B20" s="23"/>
      <c r="C20" s="96"/>
      <c r="D20" s="97"/>
      <c r="E20" s="96"/>
      <c r="F20" s="98"/>
      <c r="G20" s="97"/>
      <c r="H20" s="96"/>
      <c r="I20" s="97"/>
      <c r="J20" s="96"/>
      <c r="K20" s="97"/>
      <c r="L20" s="24"/>
      <c r="M20" s="19" t="str">
        <f t="shared" si="0"/>
        <v/>
      </c>
      <c r="N20" s="20">
        <f t="shared" si="1"/>
        <v>0</v>
      </c>
      <c r="O20" s="19" t="str">
        <f t="shared" si="2"/>
        <v/>
      </c>
      <c r="P20" s="20">
        <f t="shared" si="3"/>
        <v>0</v>
      </c>
    </row>
    <row r="21" spans="1:16" ht="33.75" customHeight="1" x14ac:dyDescent="0.2">
      <c r="A21" s="36">
        <v>12</v>
      </c>
      <c r="B21" s="23"/>
      <c r="C21" s="96"/>
      <c r="D21" s="97"/>
      <c r="E21" s="96"/>
      <c r="F21" s="98"/>
      <c r="G21" s="97"/>
      <c r="H21" s="96"/>
      <c r="I21" s="97"/>
      <c r="J21" s="96"/>
      <c r="K21" s="97"/>
      <c r="L21" s="24"/>
      <c r="M21" s="19" t="str">
        <f t="shared" si="0"/>
        <v/>
      </c>
      <c r="N21" s="20">
        <f t="shared" si="1"/>
        <v>0</v>
      </c>
      <c r="O21" s="19" t="str">
        <f t="shared" si="2"/>
        <v/>
      </c>
      <c r="P21" s="20">
        <f t="shared" si="3"/>
        <v>0</v>
      </c>
    </row>
    <row r="22" spans="1:16" ht="33.75" customHeight="1" x14ac:dyDescent="0.2">
      <c r="A22" s="36">
        <v>13</v>
      </c>
      <c r="B22" s="23"/>
      <c r="C22" s="96"/>
      <c r="D22" s="97"/>
      <c r="E22" s="96"/>
      <c r="F22" s="98"/>
      <c r="G22" s="97"/>
      <c r="H22" s="96"/>
      <c r="I22" s="97"/>
      <c r="J22" s="96"/>
      <c r="K22" s="97"/>
      <c r="L22" s="24"/>
      <c r="M22" s="19" t="str">
        <f t="shared" si="0"/>
        <v/>
      </c>
      <c r="N22" s="20">
        <f t="shared" si="1"/>
        <v>0</v>
      </c>
      <c r="O22" s="19" t="str">
        <f t="shared" si="2"/>
        <v/>
      </c>
      <c r="P22" s="20">
        <f t="shared" si="3"/>
        <v>0</v>
      </c>
    </row>
    <row r="23" spans="1:16" ht="33.75" customHeight="1" x14ac:dyDescent="0.2">
      <c r="A23" s="36">
        <v>14</v>
      </c>
      <c r="B23" s="23"/>
      <c r="C23" s="96"/>
      <c r="D23" s="97"/>
      <c r="E23" s="96"/>
      <c r="F23" s="98"/>
      <c r="G23" s="97"/>
      <c r="H23" s="96"/>
      <c r="I23" s="97"/>
      <c r="J23" s="96"/>
      <c r="K23" s="97"/>
      <c r="L23" s="24"/>
      <c r="M23" s="19" t="str">
        <f t="shared" si="0"/>
        <v/>
      </c>
      <c r="N23" s="20">
        <f t="shared" si="1"/>
        <v>0</v>
      </c>
      <c r="O23" s="19" t="str">
        <f t="shared" si="2"/>
        <v/>
      </c>
      <c r="P23" s="20">
        <f t="shared" si="3"/>
        <v>0</v>
      </c>
    </row>
    <row r="24" spans="1:16" ht="33.75" customHeight="1" x14ac:dyDescent="0.2">
      <c r="A24" s="36">
        <v>15</v>
      </c>
      <c r="B24" s="23"/>
      <c r="C24" s="96"/>
      <c r="D24" s="97"/>
      <c r="E24" s="96"/>
      <c r="F24" s="98"/>
      <c r="G24" s="97"/>
      <c r="H24" s="96"/>
      <c r="I24" s="97"/>
      <c r="J24" s="96"/>
      <c r="K24" s="97"/>
      <c r="L24" s="24"/>
      <c r="M24" s="19" t="str">
        <f t="shared" si="0"/>
        <v/>
      </c>
      <c r="N24" s="20">
        <f t="shared" si="1"/>
        <v>0</v>
      </c>
      <c r="O24" s="19" t="str">
        <f t="shared" si="2"/>
        <v/>
      </c>
      <c r="P24" s="20">
        <f t="shared" si="3"/>
        <v>0</v>
      </c>
    </row>
    <row r="25" spans="1:16" ht="33.75" customHeight="1" x14ac:dyDescent="0.2">
      <c r="A25" s="36">
        <v>16</v>
      </c>
      <c r="B25" s="23"/>
      <c r="C25" s="96"/>
      <c r="D25" s="97"/>
      <c r="E25" s="96"/>
      <c r="F25" s="98"/>
      <c r="G25" s="97"/>
      <c r="H25" s="96"/>
      <c r="I25" s="97"/>
      <c r="J25" s="96"/>
      <c r="K25" s="97"/>
      <c r="L25" s="24"/>
      <c r="M25" s="19" t="str">
        <f t="shared" si="0"/>
        <v/>
      </c>
      <c r="N25" s="20">
        <f t="shared" si="1"/>
        <v>0</v>
      </c>
      <c r="O25" s="19" t="str">
        <f t="shared" si="2"/>
        <v/>
      </c>
      <c r="P25" s="20">
        <f t="shared" si="3"/>
        <v>0</v>
      </c>
    </row>
    <row r="26" spans="1:16" ht="33.75" customHeight="1" x14ac:dyDescent="0.2">
      <c r="A26" s="36">
        <v>17</v>
      </c>
      <c r="B26" s="23"/>
      <c r="C26" s="96"/>
      <c r="D26" s="97"/>
      <c r="E26" s="96"/>
      <c r="F26" s="98"/>
      <c r="G26" s="97"/>
      <c r="H26" s="96"/>
      <c r="I26" s="97"/>
      <c r="J26" s="96"/>
      <c r="K26" s="97"/>
      <c r="L26" s="24"/>
      <c r="M26" s="19" t="str">
        <f t="shared" si="0"/>
        <v/>
      </c>
      <c r="N26" s="20">
        <f t="shared" si="1"/>
        <v>0</v>
      </c>
      <c r="O26" s="19" t="str">
        <f t="shared" si="2"/>
        <v/>
      </c>
      <c r="P26" s="20">
        <f t="shared" si="3"/>
        <v>0</v>
      </c>
    </row>
    <row r="27" spans="1:16" ht="33.75" customHeight="1" x14ac:dyDescent="0.2">
      <c r="A27" s="36">
        <v>18</v>
      </c>
      <c r="B27" s="23"/>
      <c r="C27" s="96"/>
      <c r="D27" s="97"/>
      <c r="E27" s="96"/>
      <c r="F27" s="98"/>
      <c r="G27" s="97"/>
      <c r="H27" s="96"/>
      <c r="I27" s="97"/>
      <c r="J27" s="96"/>
      <c r="K27" s="97"/>
      <c r="L27" s="24"/>
      <c r="M27" s="19" t="str">
        <f t="shared" si="0"/>
        <v/>
      </c>
      <c r="N27" s="20">
        <f t="shared" si="1"/>
        <v>0</v>
      </c>
      <c r="O27" s="19" t="str">
        <f t="shared" si="2"/>
        <v/>
      </c>
      <c r="P27" s="20">
        <f t="shared" si="3"/>
        <v>0</v>
      </c>
    </row>
    <row r="28" spans="1:16" ht="33.75" customHeight="1" x14ac:dyDescent="0.2">
      <c r="A28" s="36">
        <v>19</v>
      </c>
      <c r="B28" s="23"/>
      <c r="C28" s="96"/>
      <c r="D28" s="97"/>
      <c r="E28" s="96"/>
      <c r="F28" s="98"/>
      <c r="G28" s="97"/>
      <c r="H28" s="96"/>
      <c r="I28" s="97"/>
      <c r="J28" s="96"/>
      <c r="K28" s="97"/>
      <c r="L28" s="24"/>
      <c r="M28" s="19" t="str">
        <f t="shared" si="0"/>
        <v/>
      </c>
      <c r="N28" s="20">
        <f t="shared" si="1"/>
        <v>0</v>
      </c>
      <c r="O28" s="19" t="str">
        <f t="shared" si="2"/>
        <v/>
      </c>
      <c r="P28" s="20">
        <f t="shared" si="3"/>
        <v>0</v>
      </c>
    </row>
    <row r="29" spans="1:16" ht="33.75" customHeight="1" x14ac:dyDescent="0.2">
      <c r="A29" s="36">
        <v>20</v>
      </c>
      <c r="B29" s="23"/>
      <c r="C29" s="96"/>
      <c r="D29" s="97"/>
      <c r="E29" s="96"/>
      <c r="F29" s="98"/>
      <c r="G29" s="97"/>
      <c r="H29" s="96"/>
      <c r="I29" s="97"/>
      <c r="J29" s="96"/>
      <c r="K29" s="97"/>
      <c r="L29" s="24"/>
      <c r="M29" s="19" t="str">
        <f t="shared" si="0"/>
        <v/>
      </c>
      <c r="N29" s="20">
        <f t="shared" si="1"/>
        <v>0</v>
      </c>
      <c r="O29" s="19" t="str">
        <f t="shared" si="2"/>
        <v/>
      </c>
      <c r="P29" s="20">
        <f t="shared" si="3"/>
        <v>0</v>
      </c>
    </row>
    <row r="30" spans="1:16" ht="33.75" customHeight="1" x14ac:dyDescent="0.2">
      <c r="A30" s="36">
        <v>21</v>
      </c>
      <c r="B30" s="23"/>
      <c r="C30" s="96"/>
      <c r="D30" s="97"/>
      <c r="E30" s="96"/>
      <c r="F30" s="98"/>
      <c r="G30" s="97"/>
      <c r="H30" s="96"/>
      <c r="I30" s="97"/>
      <c r="J30" s="96"/>
      <c r="K30" s="97"/>
      <c r="L30" s="24"/>
      <c r="M30" s="19" t="str">
        <f t="shared" si="0"/>
        <v/>
      </c>
      <c r="N30" s="20">
        <f t="shared" si="1"/>
        <v>0</v>
      </c>
      <c r="O30" s="19" t="str">
        <f t="shared" si="2"/>
        <v/>
      </c>
      <c r="P30" s="20">
        <f t="shared" si="3"/>
        <v>0</v>
      </c>
    </row>
    <row r="31" spans="1:16" ht="33.75" customHeight="1" x14ac:dyDescent="0.2">
      <c r="A31" s="36">
        <v>22</v>
      </c>
      <c r="B31" s="23"/>
      <c r="C31" s="96"/>
      <c r="D31" s="97"/>
      <c r="E31" s="96"/>
      <c r="F31" s="98"/>
      <c r="G31" s="97"/>
      <c r="H31" s="96"/>
      <c r="I31" s="97"/>
      <c r="J31" s="96"/>
      <c r="K31" s="97"/>
      <c r="L31" s="24"/>
      <c r="M31" s="19" t="str">
        <f t="shared" si="0"/>
        <v/>
      </c>
      <c r="N31" s="20">
        <f t="shared" si="1"/>
        <v>0</v>
      </c>
      <c r="O31" s="19" t="str">
        <f t="shared" si="2"/>
        <v/>
      </c>
      <c r="P31" s="20">
        <f t="shared" si="3"/>
        <v>0</v>
      </c>
    </row>
    <row r="32" spans="1:16" ht="33.75" customHeight="1" x14ac:dyDescent="0.2">
      <c r="A32" s="36">
        <v>23</v>
      </c>
      <c r="B32" s="23"/>
      <c r="C32" s="96"/>
      <c r="D32" s="97"/>
      <c r="E32" s="96"/>
      <c r="F32" s="98"/>
      <c r="G32" s="97"/>
      <c r="H32" s="96"/>
      <c r="I32" s="97"/>
      <c r="J32" s="96"/>
      <c r="K32" s="97"/>
      <c r="L32" s="24"/>
      <c r="M32" s="19" t="str">
        <f t="shared" si="0"/>
        <v/>
      </c>
      <c r="N32" s="20">
        <f t="shared" si="1"/>
        <v>0</v>
      </c>
      <c r="O32" s="19" t="str">
        <f t="shared" si="2"/>
        <v/>
      </c>
      <c r="P32" s="20">
        <f t="shared" si="3"/>
        <v>0</v>
      </c>
    </row>
    <row r="33" spans="1:16" ht="33.75" customHeight="1" x14ac:dyDescent="0.2">
      <c r="A33" s="36">
        <v>24</v>
      </c>
      <c r="B33" s="23"/>
      <c r="C33" s="96"/>
      <c r="D33" s="97"/>
      <c r="E33" s="96"/>
      <c r="F33" s="98"/>
      <c r="G33" s="97"/>
      <c r="H33" s="96"/>
      <c r="I33" s="97"/>
      <c r="J33" s="96"/>
      <c r="K33" s="97"/>
      <c r="L33" s="24"/>
      <c r="M33" s="19" t="str">
        <f t="shared" si="0"/>
        <v/>
      </c>
      <c r="N33" s="20">
        <f t="shared" si="1"/>
        <v>0</v>
      </c>
      <c r="O33" s="19" t="str">
        <f t="shared" si="2"/>
        <v/>
      </c>
      <c r="P33" s="20">
        <f t="shared" si="3"/>
        <v>0</v>
      </c>
    </row>
    <row r="34" spans="1:16" ht="33.75" customHeight="1" x14ac:dyDescent="0.2">
      <c r="A34" s="36">
        <v>25</v>
      </c>
      <c r="B34" s="23"/>
      <c r="C34" s="96"/>
      <c r="D34" s="97"/>
      <c r="E34" s="96"/>
      <c r="F34" s="98"/>
      <c r="G34" s="97"/>
      <c r="H34" s="96"/>
      <c r="I34" s="97"/>
      <c r="J34" s="96"/>
      <c r="K34" s="97"/>
      <c r="L34" s="24"/>
      <c r="M34" s="19" t="str">
        <f t="shared" si="0"/>
        <v/>
      </c>
      <c r="N34" s="20">
        <f t="shared" si="1"/>
        <v>0</v>
      </c>
      <c r="O34" s="19" t="str">
        <f t="shared" si="2"/>
        <v/>
      </c>
      <c r="P34" s="20">
        <f t="shared" si="3"/>
        <v>0</v>
      </c>
    </row>
    <row r="35" spans="1:16" ht="33.75" customHeight="1" x14ac:dyDescent="0.2">
      <c r="A35" s="36">
        <v>26</v>
      </c>
      <c r="B35" s="23"/>
      <c r="C35" s="96"/>
      <c r="D35" s="97"/>
      <c r="E35" s="96"/>
      <c r="F35" s="98"/>
      <c r="G35" s="97"/>
      <c r="H35" s="96"/>
      <c r="I35" s="97"/>
      <c r="J35" s="96"/>
      <c r="K35" s="97"/>
      <c r="L35" s="24"/>
      <c r="M35" s="19" t="str">
        <f t="shared" si="0"/>
        <v/>
      </c>
      <c r="N35" s="20">
        <f t="shared" si="1"/>
        <v>0</v>
      </c>
      <c r="O35" s="19" t="str">
        <f t="shared" si="2"/>
        <v/>
      </c>
      <c r="P35" s="20">
        <f t="shared" si="3"/>
        <v>0</v>
      </c>
    </row>
    <row r="36" spans="1:16" ht="33.75" customHeight="1" x14ac:dyDescent="0.2">
      <c r="A36" s="36">
        <v>27</v>
      </c>
      <c r="B36" s="23"/>
      <c r="C36" s="96"/>
      <c r="D36" s="97"/>
      <c r="E36" s="96"/>
      <c r="F36" s="98"/>
      <c r="G36" s="97"/>
      <c r="H36" s="96"/>
      <c r="I36" s="97"/>
      <c r="J36" s="96"/>
      <c r="K36" s="97"/>
      <c r="L36" s="24"/>
      <c r="M36" s="19" t="str">
        <f t="shared" si="0"/>
        <v/>
      </c>
      <c r="N36" s="20">
        <f t="shared" si="1"/>
        <v>0</v>
      </c>
      <c r="O36" s="19" t="str">
        <f t="shared" si="2"/>
        <v/>
      </c>
      <c r="P36" s="20">
        <f t="shared" si="3"/>
        <v>0</v>
      </c>
    </row>
    <row r="37" spans="1:16" ht="33.75" customHeight="1" x14ac:dyDescent="0.2">
      <c r="A37" s="36">
        <v>28</v>
      </c>
      <c r="B37" s="23"/>
      <c r="C37" s="96"/>
      <c r="D37" s="97"/>
      <c r="E37" s="96"/>
      <c r="F37" s="98"/>
      <c r="G37" s="97"/>
      <c r="H37" s="96"/>
      <c r="I37" s="97"/>
      <c r="J37" s="96"/>
      <c r="K37" s="97"/>
      <c r="L37" s="24"/>
      <c r="M37" s="19" t="str">
        <f t="shared" si="0"/>
        <v/>
      </c>
      <c r="N37" s="20">
        <f t="shared" si="1"/>
        <v>0</v>
      </c>
      <c r="O37" s="19" t="str">
        <f t="shared" si="2"/>
        <v/>
      </c>
      <c r="P37" s="20">
        <f t="shared" si="3"/>
        <v>0</v>
      </c>
    </row>
    <row r="38" spans="1:16" ht="33.75" customHeight="1" x14ac:dyDescent="0.2">
      <c r="A38" s="36">
        <v>29</v>
      </c>
      <c r="B38" s="23"/>
      <c r="C38" s="96"/>
      <c r="D38" s="97"/>
      <c r="E38" s="96"/>
      <c r="F38" s="98"/>
      <c r="G38" s="97"/>
      <c r="H38" s="96"/>
      <c r="I38" s="97"/>
      <c r="J38" s="96"/>
      <c r="K38" s="97"/>
      <c r="L38" s="24"/>
      <c r="M38" s="19" t="str">
        <f t="shared" si="0"/>
        <v/>
      </c>
      <c r="N38" s="20">
        <f t="shared" si="1"/>
        <v>0</v>
      </c>
      <c r="O38" s="19" t="str">
        <f t="shared" si="2"/>
        <v/>
      </c>
      <c r="P38" s="20">
        <f t="shared" si="3"/>
        <v>0</v>
      </c>
    </row>
    <row r="39" spans="1:16" ht="33.75" customHeight="1" x14ac:dyDescent="0.2">
      <c r="A39" s="36">
        <v>30</v>
      </c>
      <c r="B39" s="23"/>
      <c r="C39" s="96"/>
      <c r="D39" s="97"/>
      <c r="E39" s="96"/>
      <c r="F39" s="98"/>
      <c r="G39" s="97"/>
      <c r="H39" s="96"/>
      <c r="I39" s="97"/>
      <c r="J39" s="96"/>
      <c r="K39" s="97"/>
      <c r="L39" s="24"/>
      <c r="M39" s="19" t="str">
        <f t="shared" si="0"/>
        <v/>
      </c>
      <c r="N39" s="20">
        <f t="shared" si="1"/>
        <v>0</v>
      </c>
      <c r="O39" s="19" t="str">
        <f t="shared" si="2"/>
        <v/>
      </c>
      <c r="P39" s="20">
        <f t="shared" si="3"/>
        <v>0</v>
      </c>
    </row>
    <row r="40" spans="1:16" ht="33.75" customHeight="1" x14ac:dyDescent="0.2">
      <c r="A40" s="36">
        <v>31</v>
      </c>
      <c r="B40" s="23"/>
      <c r="C40" s="96"/>
      <c r="D40" s="97"/>
      <c r="E40" s="96"/>
      <c r="F40" s="98"/>
      <c r="G40" s="97"/>
      <c r="H40" s="96"/>
      <c r="I40" s="97"/>
      <c r="J40" s="96"/>
      <c r="K40" s="97"/>
      <c r="L40" s="24"/>
      <c r="M40" s="19" t="str">
        <f t="shared" si="0"/>
        <v/>
      </c>
      <c r="N40" s="20">
        <f t="shared" si="1"/>
        <v>0</v>
      </c>
      <c r="O40" s="19" t="str">
        <f t="shared" si="2"/>
        <v/>
      </c>
      <c r="P40" s="20">
        <f t="shared" si="3"/>
        <v>0</v>
      </c>
    </row>
    <row r="41" spans="1:16" ht="33.75" customHeight="1" x14ac:dyDescent="0.2">
      <c r="A41" s="36">
        <v>32</v>
      </c>
      <c r="B41" s="23"/>
      <c r="C41" s="96"/>
      <c r="D41" s="97"/>
      <c r="E41" s="96"/>
      <c r="F41" s="98"/>
      <c r="G41" s="97"/>
      <c r="H41" s="96"/>
      <c r="I41" s="97"/>
      <c r="J41" s="96"/>
      <c r="K41" s="97"/>
      <c r="L41" s="24"/>
      <c r="M41" s="19" t="str">
        <f t="shared" si="0"/>
        <v/>
      </c>
      <c r="N41" s="20">
        <f t="shared" si="1"/>
        <v>0</v>
      </c>
      <c r="O41" s="19" t="str">
        <f t="shared" si="2"/>
        <v/>
      </c>
      <c r="P41" s="20">
        <f t="shared" si="3"/>
        <v>0</v>
      </c>
    </row>
    <row r="42" spans="1:16" ht="33.75" customHeight="1" x14ac:dyDescent="0.2">
      <c r="A42" s="36">
        <v>33</v>
      </c>
      <c r="B42" s="23"/>
      <c r="C42" s="96"/>
      <c r="D42" s="97"/>
      <c r="E42" s="96"/>
      <c r="F42" s="98"/>
      <c r="G42" s="97"/>
      <c r="H42" s="96"/>
      <c r="I42" s="97"/>
      <c r="J42" s="96"/>
      <c r="K42" s="97"/>
      <c r="L42" s="24"/>
      <c r="M42" s="19" t="str">
        <f t="shared" si="0"/>
        <v/>
      </c>
      <c r="N42" s="20">
        <f t="shared" si="1"/>
        <v>0</v>
      </c>
      <c r="O42" s="19" t="str">
        <f t="shared" si="2"/>
        <v/>
      </c>
      <c r="P42" s="20">
        <f t="shared" si="3"/>
        <v>0</v>
      </c>
    </row>
    <row r="43" spans="1:16" ht="33.75" customHeight="1" x14ac:dyDescent="0.2">
      <c r="A43" s="36">
        <v>34</v>
      </c>
      <c r="B43" s="23"/>
      <c r="C43" s="96"/>
      <c r="D43" s="97"/>
      <c r="E43" s="96"/>
      <c r="F43" s="98"/>
      <c r="G43" s="97"/>
      <c r="H43" s="96"/>
      <c r="I43" s="97"/>
      <c r="J43" s="96"/>
      <c r="K43" s="97"/>
      <c r="L43" s="24"/>
      <c r="M43" s="19" t="str">
        <f t="shared" si="0"/>
        <v/>
      </c>
      <c r="N43" s="20">
        <f t="shared" si="1"/>
        <v>0</v>
      </c>
      <c r="O43" s="19" t="str">
        <f t="shared" si="2"/>
        <v/>
      </c>
      <c r="P43" s="20">
        <f t="shared" si="3"/>
        <v>0</v>
      </c>
    </row>
    <row r="44" spans="1:16" ht="33.75" customHeight="1" x14ac:dyDescent="0.2">
      <c r="A44" s="36">
        <v>35</v>
      </c>
      <c r="B44" s="23"/>
      <c r="C44" s="96"/>
      <c r="D44" s="97"/>
      <c r="E44" s="96"/>
      <c r="F44" s="98"/>
      <c r="G44" s="97"/>
      <c r="H44" s="96"/>
      <c r="I44" s="97"/>
      <c r="J44" s="96"/>
      <c r="K44" s="97"/>
      <c r="L44" s="24"/>
      <c r="M44" s="19" t="str">
        <f t="shared" si="0"/>
        <v/>
      </c>
      <c r="N44" s="20">
        <f t="shared" si="1"/>
        <v>0</v>
      </c>
      <c r="O44" s="19" t="str">
        <f t="shared" si="2"/>
        <v/>
      </c>
      <c r="P44" s="20">
        <f t="shared" si="3"/>
        <v>0</v>
      </c>
    </row>
    <row r="45" spans="1:16" ht="33.75" customHeight="1" x14ac:dyDescent="0.2">
      <c r="A45" s="36">
        <v>36</v>
      </c>
      <c r="B45" s="23"/>
      <c r="C45" s="96"/>
      <c r="D45" s="97"/>
      <c r="E45" s="96"/>
      <c r="F45" s="98"/>
      <c r="G45" s="97"/>
      <c r="H45" s="96"/>
      <c r="I45" s="97"/>
      <c r="J45" s="96"/>
      <c r="K45" s="97"/>
      <c r="L45" s="24"/>
      <c r="M45" s="19" t="str">
        <f t="shared" si="0"/>
        <v/>
      </c>
      <c r="N45" s="20">
        <f t="shared" si="1"/>
        <v>0</v>
      </c>
      <c r="O45" s="19" t="str">
        <f t="shared" si="2"/>
        <v/>
      </c>
      <c r="P45" s="20">
        <f t="shared" si="3"/>
        <v>0</v>
      </c>
    </row>
    <row r="46" spans="1:16" ht="33.75" customHeight="1" x14ac:dyDescent="0.2">
      <c r="A46" s="36">
        <v>37</v>
      </c>
      <c r="B46" s="23"/>
      <c r="C46" s="96"/>
      <c r="D46" s="97"/>
      <c r="E46" s="96"/>
      <c r="F46" s="98"/>
      <c r="G46" s="97"/>
      <c r="H46" s="96"/>
      <c r="I46" s="97"/>
      <c r="J46" s="96"/>
      <c r="K46" s="97"/>
      <c r="L46" s="24"/>
      <c r="M46" s="19" t="str">
        <f t="shared" si="0"/>
        <v/>
      </c>
      <c r="N46" s="20">
        <f t="shared" si="1"/>
        <v>0</v>
      </c>
      <c r="O46" s="19" t="str">
        <f t="shared" si="2"/>
        <v/>
      </c>
      <c r="P46" s="20">
        <f t="shared" si="3"/>
        <v>0</v>
      </c>
    </row>
    <row r="47" spans="1:16" ht="33.75" customHeight="1" x14ac:dyDescent="0.2">
      <c r="A47" s="36">
        <v>38</v>
      </c>
      <c r="B47" s="23"/>
      <c r="C47" s="96"/>
      <c r="D47" s="97"/>
      <c r="E47" s="96"/>
      <c r="F47" s="98"/>
      <c r="G47" s="97"/>
      <c r="H47" s="96"/>
      <c r="I47" s="97"/>
      <c r="J47" s="96"/>
      <c r="K47" s="97"/>
      <c r="L47" s="24"/>
      <c r="M47" s="19" t="str">
        <f t="shared" si="0"/>
        <v/>
      </c>
      <c r="N47" s="20">
        <f t="shared" si="1"/>
        <v>0</v>
      </c>
      <c r="O47" s="19" t="str">
        <f t="shared" si="2"/>
        <v/>
      </c>
      <c r="P47" s="20">
        <f t="shared" si="3"/>
        <v>0</v>
      </c>
    </row>
    <row r="48" spans="1:16" ht="33.75" customHeight="1" x14ac:dyDescent="0.2">
      <c r="A48" s="36">
        <v>39</v>
      </c>
      <c r="B48" s="23"/>
      <c r="C48" s="96"/>
      <c r="D48" s="97"/>
      <c r="E48" s="96"/>
      <c r="F48" s="98"/>
      <c r="G48" s="97"/>
      <c r="H48" s="96"/>
      <c r="I48" s="97"/>
      <c r="J48" s="96"/>
      <c r="K48" s="97"/>
      <c r="L48" s="24"/>
      <c r="M48" s="19" t="str">
        <f t="shared" si="0"/>
        <v/>
      </c>
      <c r="N48" s="20">
        <f t="shared" si="1"/>
        <v>0</v>
      </c>
      <c r="O48" s="19" t="str">
        <f t="shared" si="2"/>
        <v/>
      </c>
      <c r="P48" s="20">
        <f t="shared" si="3"/>
        <v>0</v>
      </c>
    </row>
    <row r="49" spans="1:16" ht="33.75" customHeight="1" x14ac:dyDescent="0.2">
      <c r="A49" s="36">
        <v>40</v>
      </c>
      <c r="B49" s="23"/>
      <c r="C49" s="96"/>
      <c r="D49" s="97"/>
      <c r="E49" s="96"/>
      <c r="F49" s="98"/>
      <c r="G49" s="97"/>
      <c r="H49" s="96"/>
      <c r="I49" s="97"/>
      <c r="J49" s="96"/>
      <c r="K49" s="97"/>
      <c r="L49" s="24"/>
      <c r="M49" s="19" t="str">
        <f t="shared" si="0"/>
        <v/>
      </c>
      <c r="N49" s="20">
        <f t="shared" si="1"/>
        <v>0</v>
      </c>
      <c r="O49" s="19" t="str">
        <f t="shared" si="2"/>
        <v/>
      </c>
      <c r="P49" s="20">
        <f t="shared" si="3"/>
        <v>0</v>
      </c>
    </row>
    <row r="50" spans="1:16" ht="33.75" customHeight="1" x14ac:dyDescent="0.2">
      <c r="A50" s="36">
        <v>41</v>
      </c>
      <c r="B50" s="23"/>
      <c r="C50" s="96"/>
      <c r="D50" s="97"/>
      <c r="E50" s="96"/>
      <c r="F50" s="98"/>
      <c r="G50" s="97"/>
      <c r="H50" s="96"/>
      <c r="I50" s="97"/>
      <c r="J50" s="96"/>
      <c r="K50" s="97"/>
      <c r="L50" s="24"/>
      <c r="M50" s="19" t="str">
        <f t="shared" si="0"/>
        <v/>
      </c>
      <c r="N50" s="20">
        <f t="shared" si="1"/>
        <v>0</v>
      </c>
      <c r="O50" s="19" t="str">
        <f t="shared" si="2"/>
        <v/>
      </c>
      <c r="P50" s="20">
        <f t="shared" si="3"/>
        <v>0</v>
      </c>
    </row>
    <row r="51" spans="1:16" ht="33.75" customHeight="1" x14ac:dyDescent="0.2">
      <c r="A51" s="36">
        <v>42</v>
      </c>
      <c r="B51" s="23"/>
      <c r="C51" s="96"/>
      <c r="D51" s="97"/>
      <c r="E51" s="96"/>
      <c r="F51" s="98"/>
      <c r="G51" s="97"/>
      <c r="H51" s="96"/>
      <c r="I51" s="97"/>
      <c r="J51" s="96"/>
      <c r="K51" s="97"/>
      <c r="L51" s="24"/>
      <c r="M51" s="19" t="str">
        <f t="shared" si="0"/>
        <v/>
      </c>
      <c r="N51" s="20">
        <f t="shared" si="1"/>
        <v>0</v>
      </c>
      <c r="O51" s="19" t="str">
        <f t="shared" si="2"/>
        <v/>
      </c>
      <c r="P51" s="20">
        <f t="shared" si="3"/>
        <v>0</v>
      </c>
    </row>
    <row r="52" spans="1:16" ht="33.75" customHeight="1" x14ac:dyDescent="0.2">
      <c r="A52" s="36">
        <v>43</v>
      </c>
      <c r="B52" s="23"/>
      <c r="C52" s="96"/>
      <c r="D52" s="97"/>
      <c r="E52" s="96"/>
      <c r="F52" s="98"/>
      <c r="G52" s="97"/>
      <c r="H52" s="96"/>
      <c r="I52" s="97"/>
      <c r="J52" s="96"/>
      <c r="K52" s="97"/>
      <c r="L52" s="24"/>
      <c r="M52" s="19" t="str">
        <f t="shared" si="0"/>
        <v/>
      </c>
      <c r="N52" s="20">
        <f t="shared" si="1"/>
        <v>0</v>
      </c>
      <c r="O52" s="19" t="str">
        <f t="shared" si="2"/>
        <v/>
      </c>
      <c r="P52" s="20">
        <f t="shared" si="3"/>
        <v>0</v>
      </c>
    </row>
    <row r="53" spans="1:16" ht="33.75" customHeight="1" x14ac:dyDescent="0.2">
      <c r="A53" s="36">
        <v>44</v>
      </c>
      <c r="B53" s="23"/>
      <c r="C53" s="96"/>
      <c r="D53" s="97"/>
      <c r="E53" s="96"/>
      <c r="F53" s="98"/>
      <c r="G53" s="97"/>
      <c r="H53" s="96"/>
      <c r="I53" s="97"/>
      <c r="J53" s="96"/>
      <c r="K53" s="97"/>
      <c r="L53" s="24"/>
      <c r="M53" s="19" t="str">
        <f t="shared" si="0"/>
        <v/>
      </c>
      <c r="N53" s="20">
        <f t="shared" si="1"/>
        <v>0</v>
      </c>
      <c r="O53" s="19" t="str">
        <f t="shared" si="2"/>
        <v/>
      </c>
      <c r="P53" s="20">
        <f t="shared" si="3"/>
        <v>0</v>
      </c>
    </row>
    <row r="54" spans="1:16" ht="33.75" customHeight="1" x14ac:dyDescent="0.2">
      <c r="A54" s="36">
        <v>45</v>
      </c>
      <c r="B54" s="23"/>
      <c r="C54" s="96"/>
      <c r="D54" s="97"/>
      <c r="E54" s="96"/>
      <c r="F54" s="98"/>
      <c r="G54" s="97"/>
      <c r="H54" s="96"/>
      <c r="I54" s="97"/>
      <c r="J54" s="96"/>
      <c r="K54" s="97"/>
      <c r="L54" s="24"/>
      <c r="M54" s="19" t="str">
        <f t="shared" si="0"/>
        <v/>
      </c>
      <c r="N54" s="20">
        <f t="shared" si="1"/>
        <v>0</v>
      </c>
      <c r="O54" s="19" t="str">
        <f t="shared" si="2"/>
        <v/>
      </c>
      <c r="P54" s="20">
        <f t="shared" si="3"/>
        <v>0</v>
      </c>
    </row>
    <row r="55" spans="1:16" ht="33.75" customHeight="1" x14ac:dyDescent="0.2">
      <c r="A55" s="36">
        <v>46</v>
      </c>
      <c r="B55" s="23"/>
      <c r="C55" s="96"/>
      <c r="D55" s="97"/>
      <c r="E55" s="96"/>
      <c r="F55" s="98"/>
      <c r="G55" s="97"/>
      <c r="H55" s="96"/>
      <c r="I55" s="97"/>
      <c r="J55" s="96"/>
      <c r="K55" s="97"/>
      <c r="L55" s="24"/>
      <c r="M55" s="19" t="str">
        <f t="shared" si="0"/>
        <v/>
      </c>
      <c r="N55" s="20">
        <f t="shared" si="1"/>
        <v>0</v>
      </c>
      <c r="O55" s="19" t="str">
        <f t="shared" si="2"/>
        <v/>
      </c>
      <c r="P55" s="20">
        <f t="shared" si="3"/>
        <v>0</v>
      </c>
    </row>
    <row r="56" spans="1:16" ht="33.75" customHeight="1" x14ac:dyDescent="0.2">
      <c r="A56" s="36">
        <v>47</v>
      </c>
      <c r="B56" s="23"/>
      <c r="C56" s="96"/>
      <c r="D56" s="97"/>
      <c r="E56" s="96"/>
      <c r="F56" s="98"/>
      <c r="G56" s="97"/>
      <c r="H56" s="96"/>
      <c r="I56" s="97"/>
      <c r="J56" s="96"/>
      <c r="K56" s="97"/>
      <c r="L56" s="24"/>
      <c r="M56" s="19" t="str">
        <f t="shared" si="0"/>
        <v/>
      </c>
      <c r="N56" s="20">
        <f t="shared" si="1"/>
        <v>0</v>
      </c>
      <c r="O56" s="19" t="str">
        <f t="shared" si="2"/>
        <v/>
      </c>
      <c r="P56" s="20">
        <f t="shared" si="3"/>
        <v>0</v>
      </c>
    </row>
    <row r="57" spans="1:16" ht="33.75" customHeight="1" x14ac:dyDescent="0.2">
      <c r="A57" s="36">
        <v>48</v>
      </c>
      <c r="B57" s="23"/>
      <c r="C57" s="96"/>
      <c r="D57" s="97"/>
      <c r="E57" s="96"/>
      <c r="F57" s="98"/>
      <c r="G57" s="97"/>
      <c r="H57" s="96"/>
      <c r="I57" s="97"/>
      <c r="J57" s="96"/>
      <c r="K57" s="97"/>
      <c r="L57" s="24"/>
      <c r="M57" s="19" t="str">
        <f t="shared" si="0"/>
        <v/>
      </c>
      <c r="N57" s="20">
        <f t="shared" si="1"/>
        <v>0</v>
      </c>
      <c r="O57" s="19" t="str">
        <f t="shared" si="2"/>
        <v/>
      </c>
      <c r="P57" s="20">
        <f t="shared" si="3"/>
        <v>0</v>
      </c>
    </row>
    <row r="58" spans="1:16" ht="33.75" customHeight="1" x14ac:dyDescent="0.2">
      <c r="A58" s="36">
        <v>49</v>
      </c>
      <c r="B58" s="23"/>
      <c r="C58" s="96"/>
      <c r="D58" s="97"/>
      <c r="E58" s="96"/>
      <c r="F58" s="98"/>
      <c r="G58" s="97"/>
      <c r="H58" s="96"/>
      <c r="I58" s="97"/>
      <c r="J58" s="96"/>
      <c r="K58" s="97"/>
      <c r="L58" s="24"/>
      <c r="M58" s="19" t="str">
        <f t="shared" si="0"/>
        <v/>
      </c>
      <c r="N58" s="20">
        <f t="shared" si="1"/>
        <v>0</v>
      </c>
      <c r="O58" s="19" t="str">
        <f t="shared" si="2"/>
        <v/>
      </c>
      <c r="P58" s="20">
        <f t="shared" si="3"/>
        <v>0</v>
      </c>
    </row>
    <row r="59" spans="1:16" ht="33.75" customHeight="1" x14ac:dyDescent="0.2">
      <c r="A59" s="36">
        <v>50</v>
      </c>
      <c r="B59" s="23"/>
      <c r="C59" s="96"/>
      <c r="D59" s="97"/>
      <c r="E59" s="96"/>
      <c r="F59" s="98"/>
      <c r="G59" s="97"/>
      <c r="H59" s="96"/>
      <c r="I59" s="97"/>
      <c r="J59" s="96"/>
      <c r="K59" s="97"/>
      <c r="L59" s="24"/>
      <c r="M59" s="19" t="str">
        <f t="shared" si="0"/>
        <v/>
      </c>
      <c r="N59" s="20">
        <f t="shared" si="1"/>
        <v>0</v>
      </c>
      <c r="O59" s="19" t="str">
        <f t="shared" si="2"/>
        <v/>
      </c>
      <c r="P59" s="20">
        <f t="shared" si="3"/>
        <v>0</v>
      </c>
    </row>
    <row r="60" spans="1:16" ht="22.5" customHeight="1" x14ac:dyDescent="0.2">
      <c r="A60" s="7"/>
      <c r="B60" s="82" t="s">
        <v>8</v>
      </c>
      <c r="C60" s="84">
        <f>COUNTA(C10:D59)</f>
        <v>0</v>
      </c>
      <c r="D60" s="85" t="s">
        <v>6</v>
      </c>
      <c r="E60" s="10" t="s">
        <v>12</v>
      </c>
      <c r="F60" s="21">
        <f>COUNTIF(E10:G59,"介護予防給付")</f>
        <v>0</v>
      </c>
      <c r="G60" s="11" t="s">
        <v>1</v>
      </c>
      <c r="H60" s="84">
        <f>COUNTIF(H10:I59,"○")</f>
        <v>0</v>
      </c>
      <c r="I60" s="85" t="s">
        <v>1</v>
      </c>
      <c r="J60" s="84">
        <f>COUNTIF(J10:K59,"○")</f>
        <v>0</v>
      </c>
      <c r="K60" s="85" t="s">
        <v>1</v>
      </c>
      <c r="L60" s="78"/>
      <c r="M60" s="25"/>
      <c r="N60" s="26">
        <f>SUM(N10:N59)</f>
        <v>0</v>
      </c>
      <c r="O60" s="27"/>
      <c r="P60" s="28"/>
    </row>
    <row r="61" spans="1:16" ht="22.5" customHeight="1" x14ac:dyDescent="0.2">
      <c r="A61" s="7"/>
      <c r="B61" s="83"/>
      <c r="C61" s="84"/>
      <c r="D61" s="86"/>
      <c r="E61" s="4" t="s">
        <v>7</v>
      </c>
      <c r="F61" s="21">
        <f>COUNTIF(E10:G59,"総合事業")</f>
        <v>0</v>
      </c>
      <c r="G61" s="11" t="s">
        <v>1</v>
      </c>
      <c r="H61" s="84"/>
      <c r="I61" s="86"/>
      <c r="J61" s="84"/>
      <c r="K61" s="86"/>
      <c r="L61" s="79"/>
      <c r="M61" s="25"/>
      <c r="N61" s="27"/>
      <c r="O61" s="27"/>
      <c r="P61" s="26">
        <f>SUM(P10:P59)</f>
        <v>0</v>
      </c>
    </row>
    <row r="62" spans="1:16" x14ac:dyDescent="0.2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</row>
    <row r="63" spans="1:16" x14ac:dyDescent="0.2">
      <c r="A63" s="29"/>
      <c r="B63" s="29" t="s">
        <v>2</v>
      </c>
      <c r="C63" s="29"/>
      <c r="D63" s="29"/>
      <c r="E63" s="29"/>
      <c r="F63" s="29"/>
      <c r="G63" s="29"/>
      <c r="H63" s="29"/>
      <c r="I63" s="29"/>
      <c r="J63" s="29"/>
      <c r="K63" s="29"/>
      <c r="L63" s="29"/>
    </row>
    <row r="64" spans="1:16" x14ac:dyDescent="0.2">
      <c r="A64" s="29"/>
      <c r="B64" s="80" t="s">
        <v>10</v>
      </c>
      <c r="C64" s="80"/>
      <c r="D64" s="80"/>
      <c r="E64" s="80"/>
      <c r="F64" s="80"/>
      <c r="G64" s="80"/>
      <c r="H64" s="80"/>
      <c r="I64" s="80"/>
      <c r="J64" s="80"/>
      <c r="K64" s="80"/>
      <c r="L64" s="80"/>
    </row>
    <row r="65" spans="1:12" ht="33" customHeight="1" x14ac:dyDescent="0.2">
      <c r="A65" s="37"/>
      <c r="B65" s="81" t="s">
        <v>39</v>
      </c>
      <c r="C65" s="81"/>
      <c r="D65" s="81"/>
      <c r="E65" s="81"/>
      <c r="F65" s="81"/>
      <c r="G65" s="81"/>
      <c r="H65" s="81"/>
      <c r="I65" s="81"/>
      <c r="J65" s="81"/>
      <c r="K65" s="81"/>
      <c r="L65" s="81"/>
    </row>
    <row r="66" spans="1:12" x14ac:dyDescent="0.2">
      <c r="A66" s="29"/>
      <c r="B66" s="80" t="s">
        <v>40</v>
      </c>
      <c r="C66" s="80"/>
      <c r="D66" s="80"/>
      <c r="E66" s="80"/>
      <c r="F66" s="80"/>
      <c r="G66" s="80"/>
      <c r="H66" s="80"/>
      <c r="I66" s="80"/>
      <c r="J66" s="80"/>
      <c r="K66" s="80"/>
      <c r="L66" s="80"/>
    </row>
    <row r="67" spans="1:12" x14ac:dyDescent="0.2">
      <c r="A67" s="29"/>
      <c r="B67" s="38"/>
      <c r="C67" s="29"/>
      <c r="D67" s="29"/>
      <c r="E67" s="29"/>
      <c r="F67" s="29"/>
      <c r="G67" s="29"/>
      <c r="H67" s="29"/>
      <c r="I67" s="29"/>
      <c r="J67" s="29"/>
      <c r="K67" s="29"/>
      <c r="L67" s="29"/>
    </row>
    <row r="68" spans="1:12" x14ac:dyDescent="0.2">
      <c r="A68" s="29"/>
      <c r="B68" s="38"/>
      <c r="C68" s="29"/>
      <c r="D68" s="29"/>
      <c r="E68" s="29"/>
      <c r="F68" s="29"/>
      <c r="G68" s="29"/>
      <c r="H68" s="29"/>
      <c r="I68" s="29"/>
      <c r="J68" s="29"/>
      <c r="K68" s="29"/>
      <c r="L68" s="29"/>
    </row>
  </sheetData>
  <sheetProtection algorithmName="SHA-512" hashValue="UoKTV+5/BQNNUMX/1cOCi4IyGAmgAQOtDf2T55/yBq9g/l3/KiAssI3hZccF7h94t27laVN9cVcl8jZybC8aLw==" saltValue="NsMQ5bwrN5SsAkuM5V3M9g==" spinCount="100000" sheet="1" objects="1" scenarios="1"/>
  <mergeCells count="221">
    <mergeCell ref="C44:D44"/>
    <mergeCell ref="E44:G44"/>
    <mergeCell ref="H44:I44"/>
    <mergeCell ref="J44:K44"/>
    <mergeCell ref="C53:D53"/>
    <mergeCell ref="E53:G53"/>
    <mergeCell ref="H53:I53"/>
    <mergeCell ref="J53:K53"/>
    <mergeCell ref="C51:D51"/>
    <mergeCell ref="E51:G51"/>
    <mergeCell ref="H51:I51"/>
    <mergeCell ref="J51:K51"/>
    <mergeCell ref="C52:D52"/>
    <mergeCell ref="E52:G52"/>
    <mergeCell ref="H52:I52"/>
    <mergeCell ref="J52:K52"/>
    <mergeCell ref="C47:D47"/>
    <mergeCell ref="E47:G47"/>
    <mergeCell ref="H47:I47"/>
    <mergeCell ref="J47:K47"/>
    <mergeCell ref="C48:D48"/>
    <mergeCell ref="E48:G48"/>
    <mergeCell ref="H48:I48"/>
    <mergeCell ref="J48:K48"/>
    <mergeCell ref="C43:D43"/>
    <mergeCell ref="E43:G43"/>
    <mergeCell ref="H43:I43"/>
    <mergeCell ref="J43:K43"/>
    <mergeCell ref="C40:D40"/>
    <mergeCell ref="E40:G40"/>
    <mergeCell ref="H40:I40"/>
    <mergeCell ref="J40:K40"/>
    <mergeCell ref="C41:D41"/>
    <mergeCell ref="E41:G41"/>
    <mergeCell ref="H41:I41"/>
    <mergeCell ref="J41:K41"/>
    <mergeCell ref="C36:D36"/>
    <mergeCell ref="E36:G36"/>
    <mergeCell ref="H36:I36"/>
    <mergeCell ref="J36:K36"/>
    <mergeCell ref="C37:D37"/>
    <mergeCell ref="E37:G37"/>
    <mergeCell ref="H37:I37"/>
    <mergeCell ref="J37:K37"/>
    <mergeCell ref="C42:D42"/>
    <mergeCell ref="E42:G42"/>
    <mergeCell ref="H42:I42"/>
    <mergeCell ref="J42:K42"/>
    <mergeCell ref="C27:D27"/>
    <mergeCell ref="E27:G27"/>
    <mergeCell ref="H27:I27"/>
    <mergeCell ref="J27:K27"/>
    <mergeCell ref="C25:D25"/>
    <mergeCell ref="E25:G25"/>
    <mergeCell ref="H25:I25"/>
    <mergeCell ref="J25:K25"/>
    <mergeCell ref="C26:D26"/>
    <mergeCell ref="E26:G26"/>
    <mergeCell ref="H26:I26"/>
    <mergeCell ref="J26:K26"/>
    <mergeCell ref="C35:D35"/>
    <mergeCell ref="E35:G35"/>
    <mergeCell ref="H35:I35"/>
    <mergeCell ref="J35:K35"/>
    <mergeCell ref="C34:D34"/>
    <mergeCell ref="E34:G34"/>
    <mergeCell ref="H34:I34"/>
    <mergeCell ref="J34:K34"/>
    <mergeCell ref="C12:D12"/>
    <mergeCell ref="E12:G12"/>
    <mergeCell ref="H12:I12"/>
    <mergeCell ref="J12:K12"/>
    <mergeCell ref="C13:D13"/>
    <mergeCell ref="E13:G13"/>
    <mergeCell ref="H13:I13"/>
    <mergeCell ref="J13:K13"/>
    <mergeCell ref="H20:I20"/>
    <mergeCell ref="J20:K20"/>
    <mergeCell ref="H17:I17"/>
    <mergeCell ref="J17:K17"/>
    <mergeCell ref="C18:D18"/>
    <mergeCell ref="E18:G18"/>
    <mergeCell ref="H18:I18"/>
    <mergeCell ref="J18:K18"/>
    <mergeCell ref="C14:D14"/>
    <mergeCell ref="E14:G14"/>
    <mergeCell ref="H14:I14"/>
    <mergeCell ref="J14:K14"/>
    <mergeCell ref="C15:D15"/>
    <mergeCell ref="E15:G15"/>
    <mergeCell ref="H15:I15"/>
    <mergeCell ref="J15:K15"/>
    <mergeCell ref="C16:D16"/>
    <mergeCell ref="E16:G16"/>
    <mergeCell ref="H16:I16"/>
    <mergeCell ref="J16:K16"/>
    <mergeCell ref="H24:I24"/>
    <mergeCell ref="J24:K24"/>
    <mergeCell ref="C20:D20"/>
    <mergeCell ref="E20:G20"/>
    <mergeCell ref="C19:D19"/>
    <mergeCell ref="E19:G19"/>
    <mergeCell ref="H19:I19"/>
    <mergeCell ref="J19:K19"/>
    <mergeCell ref="C17:D17"/>
    <mergeCell ref="E17:G17"/>
    <mergeCell ref="C21:D21"/>
    <mergeCell ref="E21:G21"/>
    <mergeCell ref="H21:I21"/>
    <mergeCell ref="J21:K21"/>
    <mergeCell ref="C24:D24"/>
    <mergeCell ref="E24:G24"/>
    <mergeCell ref="B66:L66"/>
    <mergeCell ref="C22:D22"/>
    <mergeCell ref="E22:G22"/>
    <mergeCell ref="H22:I22"/>
    <mergeCell ref="J22:K22"/>
    <mergeCell ref="C23:D23"/>
    <mergeCell ref="E23:G23"/>
    <mergeCell ref="H23:I23"/>
    <mergeCell ref="J23:K23"/>
    <mergeCell ref="K60:K61"/>
    <mergeCell ref="L60:L61"/>
    <mergeCell ref="B64:L64"/>
    <mergeCell ref="B65:L65"/>
    <mergeCell ref="B60:B61"/>
    <mergeCell ref="C60:C61"/>
    <mergeCell ref="D60:D61"/>
    <mergeCell ref="H60:H61"/>
    <mergeCell ref="I60:I61"/>
    <mergeCell ref="J60:J61"/>
    <mergeCell ref="C58:D58"/>
    <mergeCell ref="E58:G58"/>
    <mergeCell ref="H58:I58"/>
    <mergeCell ref="J58:K58"/>
    <mergeCell ref="C59:D59"/>
    <mergeCell ref="E59:G59"/>
    <mergeCell ref="H59:I59"/>
    <mergeCell ref="J59:K59"/>
    <mergeCell ref="C56:D56"/>
    <mergeCell ref="E56:G56"/>
    <mergeCell ref="H56:I56"/>
    <mergeCell ref="J56:K56"/>
    <mergeCell ref="C57:D57"/>
    <mergeCell ref="E57:G57"/>
    <mergeCell ref="H57:I57"/>
    <mergeCell ref="J57:K57"/>
    <mergeCell ref="C54:D54"/>
    <mergeCell ref="E54:G54"/>
    <mergeCell ref="H54:I54"/>
    <mergeCell ref="J54:K54"/>
    <mergeCell ref="C55:D55"/>
    <mergeCell ref="E55:G55"/>
    <mergeCell ref="H55:I55"/>
    <mergeCell ref="J55:K55"/>
    <mergeCell ref="C49:D49"/>
    <mergeCell ref="E49:G49"/>
    <mergeCell ref="H49:I49"/>
    <mergeCell ref="J49:K49"/>
    <mergeCell ref="C50:D50"/>
    <mergeCell ref="E50:G50"/>
    <mergeCell ref="H50:I50"/>
    <mergeCell ref="J50:K50"/>
    <mergeCell ref="C45:D45"/>
    <mergeCell ref="E45:G45"/>
    <mergeCell ref="H45:I45"/>
    <mergeCell ref="J45:K45"/>
    <mergeCell ref="C46:D46"/>
    <mergeCell ref="E46:G46"/>
    <mergeCell ref="H46:I46"/>
    <mergeCell ref="J46:K46"/>
    <mergeCell ref="C32:D32"/>
    <mergeCell ref="E32:G32"/>
    <mergeCell ref="H32:I32"/>
    <mergeCell ref="J32:K32"/>
    <mergeCell ref="C33:D33"/>
    <mergeCell ref="E33:G33"/>
    <mergeCell ref="H33:I33"/>
    <mergeCell ref="J33:K33"/>
    <mergeCell ref="C38:D38"/>
    <mergeCell ref="E38:G38"/>
    <mergeCell ref="H38:I38"/>
    <mergeCell ref="J38:K38"/>
    <mergeCell ref="C39:D39"/>
    <mergeCell ref="E39:G39"/>
    <mergeCell ref="H39:I39"/>
    <mergeCell ref="J39:K39"/>
    <mergeCell ref="H31:I31"/>
    <mergeCell ref="J31:K31"/>
    <mergeCell ref="C28:D28"/>
    <mergeCell ref="E28:G28"/>
    <mergeCell ref="H28:I28"/>
    <mergeCell ref="J28:K28"/>
    <mergeCell ref="C29:D29"/>
    <mergeCell ref="E29:G29"/>
    <mergeCell ref="H29:I29"/>
    <mergeCell ref="J29:K29"/>
    <mergeCell ref="C30:D30"/>
    <mergeCell ref="E30:G30"/>
    <mergeCell ref="H30:I30"/>
    <mergeCell ref="J30:K30"/>
    <mergeCell ref="C31:D31"/>
    <mergeCell ref="E31:G31"/>
    <mergeCell ref="C10:D10"/>
    <mergeCell ref="E10:G10"/>
    <mergeCell ref="H10:I10"/>
    <mergeCell ref="J10:K10"/>
    <mergeCell ref="C11:D11"/>
    <mergeCell ref="E11:G11"/>
    <mergeCell ref="H11:I11"/>
    <mergeCell ref="J11:K11"/>
    <mergeCell ref="B1:L1"/>
    <mergeCell ref="J3:L3"/>
    <mergeCell ref="F4:H4"/>
    <mergeCell ref="I4:L4"/>
    <mergeCell ref="B7:L7"/>
    <mergeCell ref="C9:D9"/>
    <mergeCell ref="E9:G9"/>
    <mergeCell ref="H9:I9"/>
    <mergeCell ref="J9:K9"/>
    <mergeCell ref="F5:I5"/>
  </mergeCells>
  <phoneticPr fontId="1"/>
  <dataValidations count="3">
    <dataValidation type="list" allowBlank="1" showInputMessage="1" showErrorMessage="1" sqref="H10:K59" xr:uid="{00000000-0002-0000-0300-000000000000}">
      <formula1>"○"</formula1>
    </dataValidation>
    <dataValidation type="list" allowBlank="1" showInputMessage="1" showErrorMessage="1" sqref="E10:G59" xr:uid="{00000000-0002-0000-0300-000001000000}">
      <formula1>"介護予防給付,総合事業"</formula1>
    </dataValidation>
    <dataValidation type="list" allowBlank="1" showInputMessage="1" showErrorMessage="1" sqref="J5" xr:uid="{00000000-0002-0000-0300-000002000000}">
      <formula1>"　,○"</formula1>
    </dataValidation>
  </dataValidations>
  <pageMargins left="0.43" right="0.36" top="0.41" bottom="0.39370078740157483" header="0.44" footer="0.39"/>
  <pageSetup paperSize="9" scale="39" orientation="portrait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</sheetPr>
  <dimension ref="A1:P38"/>
  <sheetViews>
    <sheetView view="pageBreakPreview" zoomScale="90" zoomScaleNormal="75" zoomScaleSheetLayoutView="90" workbookViewId="0">
      <selection activeCell="Q5" sqref="Q5"/>
    </sheetView>
  </sheetViews>
  <sheetFormatPr defaultColWidth="9" defaultRowHeight="13.2" x14ac:dyDescent="0.2"/>
  <cols>
    <col min="1" max="1" width="3.77734375" style="1" customWidth="1"/>
    <col min="2" max="2" width="17.77734375" style="1" customWidth="1"/>
    <col min="3" max="3" width="19.6640625" style="1" customWidth="1"/>
    <col min="4" max="4" width="5.21875" style="1" customWidth="1"/>
    <col min="5" max="5" width="11.44140625" style="1" customWidth="1"/>
    <col min="6" max="6" width="9.44140625" style="1" customWidth="1"/>
    <col min="7" max="7" width="5.21875" style="1" customWidth="1"/>
    <col min="8" max="8" width="7.33203125" style="1" customWidth="1"/>
    <col min="9" max="9" width="3.6640625" style="1" customWidth="1"/>
    <col min="10" max="10" width="7.33203125" style="1" customWidth="1"/>
    <col min="11" max="11" width="3.6640625" style="1" customWidth="1"/>
    <col min="12" max="12" width="15.77734375" style="1" customWidth="1"/>
    <col min="13" max="13" width="9.109375" style="1" customWidth="1"/>
    <col min="14" max="14" width="13.109375" style="1" customWidth="1"/>
    <col min="15" max="16384" width="9" style="1"/>
  </cols>
  <sheetData>
    <row r="1" spans="1:16" ht="40.5" customHeight="1" x14ac:dyDescent="0.2">
      <c r="B1" s="109" t="s">
        <v>46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5"/>
      <c r="N1" s="5"/>
      <c r="O1" s="5"/>
      <c r="P1" s="5"/>
    </row>
    <row r="2" spans="1:16" ht="15.75" customHeight="1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5"/>
      <c r="N2" s="5"/>
      <c r="O2" s="5"/>
      <c r="P2" s="5"/>
    </row>
    <row r="3" spans="1:16" ht="27.75" customHeight="1" x14ac:dyDescent="0.2">
      <c r="B3" s="2" t="s">
        <v>18</v>
      </c>
      <c r="C3" s="2"/>
      <c r="D3" s="2"/>
      <c r="E3" s="2"/>
      <c r="F3" s="2"/>
      <c r="G3" s="2"/>
      <c r="H3" s="2"/>
      <c r="I3" s="2"/>
      <c r="J3" s="110">
        <v>46203</v>
      </c>
      <c r="K3" s="111"/>
      <c r="L3" s="111"/>
      <c r="M3" s="2"/>
    </row>
    <row r="4" spans="1:16" ht="27.75" customHeight="1" x14ac:dyDescent="0.2">
      <c r="F4" s="112" t="s">
        <v>3</v>
      </c>
      <c r="G4" s="112"/>
      <c r="H4" s="112"/>
      <c r="I4" s="113"/>
      <c r="J4" s="113"/>
      <c r="K4" s="113"/>
      <c r="L4" s="113"/>
    </row>
    <row r="5" spans="1:16" ht="27.75" customHeight="1" x14ac:dyDescent="0.2">
      <c r="F5" s="115" t="s">
        <v>36</v>
      </c>
      <c r="G5" s="115"/>
      <c r="H5" s="115"/>
      <c r="I5" s="115"/>
      <c r="J5" s="17"/>
      <c r="K5" s="1" t="s">
        <v>37</v>
      </c>
    </row>
    <row r="6" spans="1:16" ht="15.75" customHeight="1" x14ac:dyDescent="0.2"/>
    <row r="7" spans="1:16" ht="27.75" customHeight="1" x14ac:dyDescent="0.2">
      <c r="B7" s="114" t="s">
        <v>11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</row>
    <row r="8" spans="1:16" ht="15.75" customHeight="1" x14ac:dyDescent="0.2"/>
    <row r="9" spans="1:16" ht="39.75" customHeight="1" x14ac:dyDescent="0.2">
      <c r="A9" s="7"/>
      <c r="B9" s="13" t="s">
        <v>4</v>
      </c>
      <c r="C9" s="104" t="s">
        <v>0</v>
      </c>
      <c r="D9" s="105"/>
      <c r="E9" s="106" t="s">
        <v>9</v>
      </c>
      <c r="F9" s="107"/>
      <c r="G9" s="108"/>
      <c r="H9" s="106" t="s">
        <v>5</v>
      </c>
      <c r="I9" s="108"/>
      <c r="J9" s="106" t="s">
        <v>13</v>
      </c>
      <c r="K9" s="108"/>
      <c r="L9" s="3" t="s">
        <v>38</v>
      </c>
    </row>
    <row r="10" spans="1:16" ht="33.75" customHeight="1" x14ac:dyDescent="0.2">
      <c r="A10" s="8">
        <v>1</v>
      </c>
      <c r="B10" s="18">
        <v>123456</v>
      </c>
      <c r="C10" s="116" t="s">
        <v>15</v>
      </c>
      <c r="D10" s="117"/>
      <c r="E10" s="116" t="s">
        <v>12</v>
      </c>
      <c r="F10" s="118"/>
      <c r="G10" s="117"/>
      <c r="H10" s="116" t="s">
        <v>16</v>
      </c>
      <c r="I10" s="117"/>
      <c r="J10" s="116" t="s">
        <v>16</v>
      </c>
      <c r="K10" s="117"/>
      <c r="L10" s="18"/>
    </row>
    <row r="11" spans="1:16" ht="33.75" customHeight="1" x14ac:dyDescent="0.2">
      <c r="A11" s="8">
        <v>2</v>
      </c>
      <c r="B11" s="18">
        <v>133456</v>
      </c>
      <c r="C11" s="116" t="s">
        <v>17</v>
      </c>
      <c r="D11" s="117"/>
      <c r="E11" s="116" t="s">
        <v>7</v>
      </c>
      <c r="F11" s="118"/>
      <c r="G11" s="117"/>
      <c r="H11" s="116"/>
      <c r="I11" s="117"/>
      <c r="J11" s="116"/>
      <c r="K11" s="117"/>
      <c r="L11" s="18" t="s">
        <v>35</v>
      </c>
    </row>
    <row r="12" spans="1:16" ht="33.75" customHeight="1" x14ac:dyDescent="0.2">
      <c r="A12" s="8">
        <v>3</v>
      </c>
      <c r="B12" s="18"/>
      <c r="C12" s="116"/>
      <c r="D12" s="117"/>
      <c r="E12" s="116"/>
      <c r="F12" s="118"/>
      <c r="G12" s="117"/>
      <c r="H12" s="116"/>
      <c r="I12" s="117"/>
      <c r="J12" s="116"/>
      <c r="K12" s="117"/>
      <c r="L12" s="18"/>
    </row>
    <row r="13" spans="1:16" ht="33.75" customHeight="1" x14ac:dyDescent="0.2">
      <c r="A13" s="8">
        <v>4</v>
      </c>
      <c r="B13" s="18"/>
      <c r="C13" s="116"/>
      <c r="D13" s="117"/>
      <c r="E13" s="116"/>
      <c r="F13" s="118"/>
      <c r="G13" s="117"/>
      <c r="H13" s="116"/>
      <c r="I13" s="117"/>
      <c r="J13" s="116"/>
      <c r="K13" s="117"/>
      <c r="L13" s="18"/>
    </row>
    <row r="14" spans="1:16" ht="33.75" customHeight="1" x14ac:dyDescent="0.2">
      <c r="A14" s="8">
        <v>5</v>
      </c>
      <c r="B14" s="18"/>
      <c r="C14" s="116"/>
      <c r="D14" s="117"/>
      <c r="E14" s="116"/>
      <c r="F14" s="118"/>
      <c r="G14" s="117"/>
      <c r="H14" s="116"/>
      <c r="I14" s="117"/>
      <c r="J14" s="116"/>
      <c r="K14" s="117"/>
      <c r="L14" s="18"/>
    </row>
    <row r="15" spans="1:16" ht="33.75" customHeight="1" x14ac:dyDescent="0.2">
      <c r="A15" s="8">
        <v>6</v>
      </c>
      <c r="B15" s="18"/>
      <c r="C15" s="116"/>
      <c r="D15" s="117"/>
      <c r="E15" s="116"/>
      <c r="F15" s="118"/>
      <c r="G15" s="117"/>
      <c r="H15" s="116"/>
      <c r="I15" s="117"/>
      <c r="J15" s="116"/>
      <c r="K15" s="117"/>
      <c r="L15" s="18"/>
    </row>
    <row r="16" spans="1:16" ht="33.75" customHeight="1" x14ac:dyDescent="0.2">
      <c r="A16" s="8">
        <v>7</v>
      </c>
      <c r="B16" s="18"/>
      <c r="C16" s="116"/>
      <c r="D16" s="117"/>
      <c r="E16" s="116"/>
      <c r="F16" s="118"/>
      <c r="G16" s="117"/>
      <c r="H16" s="116"/>
      <c r="I16" s="117"/>
      <c r="J16" s="116"/>
      <c r="K16" s="117"/>
      <c r="L16" s="18"/>
    </row>
    <row r="17" spans="1:12" ht="33.75" customHeight="1" x14ac:dyDescent="0.2">
      <c r="A17" s="8">
        <v>8</v>
      </c>
      <c r="B17" s="18"/>
      <c r="C17" s="116"/>
      <c r="D17" s="117"/>
      <c r="E17" s="116"/>
      <c r="F17" s="118"/>
      <c r="G17" s="117"/>
      <c r="H17" s="116"/>
      <c r="I17" s="117"/>
      <c r="J17" s="116"/>
      <c r="K17" s="117"/>
      <c r="L17" s="18"/>
    </row>
    <row r="18" spans="1:12" ht="33.75" customHeight="1" x14ac:dyDescent="0.2">
      <c r="A18" s="8">
        <v>9</v>
      </c>
      <c r="B18" s="18"/>
      <c r="C18" s="116"/>
      <c r="D18" s="117"/>
      <c r="E18" s="116"/>
      <c r="F18" s="118"/>
      <c r="G18" s="117"/>
      <c r="H18" s="116"/>
      <c r="I18" s="117"/>
      <c r="J18" s="116"/>
      <c r="K18" s="117"/>
      <c r="L18" s="18"/>
    </row>
    <row r="19" spans="1:12" ht="33.75" customHeight="1" x14ac:dyDescent="0.2">
      <c r="A19" s="8">
        <v>10</v>
      </c>
      <c r="B19" s="18"/>
      <c r="C19" s="116"/>
      <c r="D19" s="117"/>
      <c r="E19" s="116"/>
      <c r="F19" s="118"/>
      <c r="G19" s="117"/>
      <c r="H19" s="116"/>
      <c r="I19" s="117"/>
      <c r="J19" s="116"/>
      <c r="K19" s="117"/>
      <c r="L19" s="18"/>
    </row>
    <row r="20" spans="1:12" ht="33.75" customHeight="1" x14ac:dyDescent="0.2">
      <c r="A20" s="8">
        <v>11</v>
      </c>
      <c r="B20" s="18"/>
      <c r="C20" s="116"/>
      <c r="D20" s="117"/>
      <c r="E20" s="116"/>
      <c r="F20" s="118"/>
      <c r="G20" s="117"/>
      <c r="H20" s="116"/>
      <c r="I20" s="117"/>
      <c r="J20" s="116"/>
      <c r="K20" s="117"/>
      <c r="L20" s="18"/>
    </row>
    <row r="21" spans="1:12" ht="33.75" customHeight="1" x14ac:dyDescent="0.2">
      <c r="A21" s="8">
        <v>12</v>
      </c>
      <c r="B21" s="18"/>
      <c r="C21" s="116"/>
      <c r="D21" s="117"/>
      <c r="E21" s="116"/>
      <c r="F21" s="118"/>
      <c r="G21" s="117"/>
      <c r="H21" s="116"/>
      <c r="I21" s="117"/>
      <c r="J21" s="116"/>
      <c r="K21" s="117"/>
      <c r="L21" s="18"/>
    </row>
    <row r="22" spans="1:12" ht="33.75" customHeight="1" x14ac:dyDescent="0.2">
      <c r="A22" s="8">
        <v>13</v>
      </c>
      <c r="B22" s="18"/>
      <c r="C22" s="116"/>
      <c r="D22" s="117"/>
      <c r="E22" s="116"/>
      <c r="F22" s="118"/>
      <c r="G22" s="117"/>
      <c r="H22" s="116"/>
      <c r="I22" s="117"/>
      <c r="J22" s="116"/>
      <c r="K22" s="117"/>
      <c r="L22" s="18"/>
    </row>
    <row r="23" spans="1:12" ht="33.75" customHeight="1" x14ac:dyDescent="0.2">
      <c r="A23" s="8">
        <v>14</v>
      </c>
      <c r="B23" s="18"/>
      <c r="C23" s="116"/>
      <c r="D23" s="117"/>
      <c r="E23" s="116"/>
      <c r="F23" s="118"/>
      <c r="G23" s="117"/>
      <c r="H23" s="116"/>
      <c r="I23" s="117"/>
      <c r="J23" s="116"/>
      <c r="K23" s="117"/>
      <c r="L23" s="18"/>
    </row>
    <row r="24" spans="1:12" ht="33.75" customHeight="1" x14ac:dyDescent="0.2">
      <c r="A24" s="8">
        <v>15</v>
      </c>
      <c r="B24" s="18"/>
      <c r="C24" s="116"/>
      <c r="D24" s="117"/>
      <c r="E24" s="116"/>
      <c r="F24" s="118"/>
      <c r="G24" s="117"/>
      <c r="H24" s="116"/>
      <c r="I24" s="117"/>
      <c r="J24" s="116"/>
      <c r="K24" s="117"/>
      <c r="L24" s="18"/>
    </row>
    <row r="25" spans="1:12" ht="33.75" customHeight="1" x14ac:dyDescent="0.2">
      <c r="A25" s="8">
        <v>16</v>
      </c>
      <c r="B25" s="18"/>
      <c r="C25" s="116"/>
      <c r="D25" s="117"/>
      <c r="E25" s="116"/>
      <c r="F25" s="118"/>
      <c r="G25" s="117"/>
      <c r="H25" s="116"/>
      <c r="I25" s="117"/>
      <c r="J25" s="116"/>
      <c r="K25" s="117"/>
      <c r="L25" s="18"/>
    </row>
    <row r="26" spans="1:12" ht="33.75" customHeight="1" x14ac:dyDescent="0.2">
      <c r="A26" s="8">
        <v>17</v>
      </c>
      <c r="B26" s="18"/>
      <c r="C26" s="116"/>
      <c r="D26" s="117"/>
      <c r="E26" s="116"/>
      <c r="F26" s="118"/>
      <c r="G26" s="117"/>
      <c r="H26" s="116"/>
      <c r="I26" s="117"/>
      <c r="J26" s="116"/>
      <c r="K26" s="117"/>
      <c r="L26" s="18"/>
    </row>
    <row r="27" spans="1:12" ht="33.75" customHeight="1" x14ac:dyDescent="0.2">
      <c r="A27" s="8">
        <v>18</v>
      </c>
      <c r="B27" s="18"/>
      <c r="C27" s="116"/>
      <c r="D27" s="117"/>
      <c r="E27" s="116"/>
      <c r="F27" s="118"/>
      <c r="G27" s="117"/>
      <c r="H27" s="116"/>
      <c r="I27" s="117"/>
      <c r="J27" s="116"/>
      <c r="K27" s="117"/>
      <c r="L27" s="18"/>
    </row>
    <row r="28" spans="1:12" ht="33.75" customHeight="1" x14ac:dyDescent="0.2">
      <c r="A28" s="8">
        <v>19</v>
      </c>
      <c r="B28" s="18"/>
      <c r="C28" s="116"/>
      <c r="D28" s="117"/>
      <c r="E28" s="116"/>
      <c r="F28" s="118"/>
      <c r="G28" s="117"/>
      <c r="H28" s="116"/>
      <c r="I28" s="117"/>
      <c r="J28" s="116"/>
      <c r="K28" s="117"/>
      <c r="L28" s="18"/>
    </row>
    <row r="29" spans="1:12" ht="33.75" customHeight="1" x14ac:dyDescent="0.2">
      <c r="A29" s="8">
        <v>20</v>
      </c>
      <c r="B29" s="18"/>
      <c r="C29" s="116"/>
      <c r="D29" s="117"/>
      <c r="E29" s="116"/>
      <c r="F29" s="118"/>
      <c r="G29" s="117"/>
      <c r="H29" s="116"/>
      <c r="I29" s="117"/>
      <c r="J29" s="116"/>
      <c r="K29" s="117"/>
      <c r="L29" s="18"/>
    </row>
    <row r="30" spans="1:12" ht="22.5" customHeight="1" x14ac:dyDescent="0.2">
      <c r="A30" s="7"/>
      <c r="B30" s="120" t="s">
        <v>8</v>
      </c>
      <c r="C30" s="121">
        <v>2</v>
      </c>
      <c r="D30" s="85" t="s">
        <v>6</v>
      </c>
      <c r="E30" s="9" t="s">
        <v>12</v>
      </c>
      <c r="F30" s="21">
        <v>1</v>
      </c>
      <c r="G30" s="11" t="s">
        <v>1</v>
      </c>
      <c r="H30" s="121">
        <v>1</v>
      </c>
      <c r="I30" s="85" t="s">
        <v>1</v>
      </c>
      <c r="J30" s="121">
        <v>1</v>
      </c>
      <c r="K30" s="85" t="s">
        <v>1</v>
      </c>
      <c r="L30" s="78"/>
    </row>
    <row r="31" spans="1:12" ht="22.5" customHeight="1" x14ac:dyDescent="0.2">
      <c r="A31" s="7"/>
      <c r="B31" s="120"/>
      <c r="C31" s="121"/>
      <c r="D31" s="86"/>
      <c r="E31" s="4" t="s">
        <v>7</v>
      </c>
      <c r="F31" s="21">
        <v>1</v>
      </c>
      <c r="G31" s="11" t="s">
        <v>1</v>
      </c>
      <c r="H31" s="121"/>
      <c r="I31" s="86"/>
      <c r="J31" s="121"/>
      <c r="K31" s="86"/>
      <c r="L31" s="79"/>
    </row>
    <row r="33" spans="1:12" x14ac:dyDescent="0.2">
      <c r="B33" s="1" t="s">
        <v>2</v>
      </c>
    </row>
    <row r="34" spans="1:12" x14ac:dyDescent="0.2">
      <c r="B34" s="115" t="s">
        <v>10</v>
      </c>
      <c r="C34" s="115"/>
      <c r="D34" s="115"/>
      <c r="E34" s="115"/>
      <c r="F34" s="115"/>
      <c r="G34" s="115"/>
      <c r="H34" s="115"/>
      <c r="I34" s="115"/>
      <c r="J34" s="115"/>
      <c r="K34" s="115"/>
      <c r="L34" s="115"/>
    </row>
    <row r="35" spans="1:12" ht="33" customHeight="1" x14ac:dyDescent="0.2">
      <c r="A35" s="6"/>
      <c r="B35" s="119" t="s">
        <v>39</v>
      </c>
      <c r="C35" s="119"/>
      <c r="D35" s="119"/>
      <c r="E35" s="119"/>
      <c r="F35" s="119"/>
      <c r="G35" s="119"/>
      <c r="H35" s="119"/>
      <c r="I35" s="119"/>
      <c r="J35" s="119"/>
      <c r="K35" s="119"/>
      <c r="L35" s="119"/>
    </row>
    <row r="36" spans="1:12" x14ac:dyDescent="0.2">
      <c r="B36" s="115" t="s">
        <v>40</v>
      </c>
      <c r="C36" s="115"/>
      <c r="D36" s="115"/>
      <c r="E36" s="115"/>
      <c r="F36" s="115"/>
      <c r="G36" s="115"/>
      <c r="H36" s="115"/>
      <c r="I36" s="115"/>
      <c r="J36" s="115"/>
      <c r="K36" s="115"/>
      <c r="L36" s="115"/>
    </row>
    <row r="37" spans="1:12" x14ac:dyDescent="0.2">
      <c r="B37" s="14"/>
    </row>
    <row r="38" spans="1:12" x14ac:dyDescent="0.2">
      <c r="B38" s="14"/>
    </row>
  </sheetData>
  <mergeCells count="101">
    <mergeCell ref="K30:K31"/>
    <mergeCell ref="L30:L31"/>
    <mergeCell ref="B34:L34"/>
    <mergeCell ref="B35:L35"/>
    <mergeCell ref="B36:L36"/>
    <mergeCell ref="B30:B31"/>
    <mergeCell ref="C30:C31"/>
    <mergeCell ref="D30:D31"/>
    <mergeCell ref="H30:H31"/>
    <mergeCell ref="I30:I31"/>
    <mergeCell ref="J30:J31"/>
    <mergeCell ref="C28:D28"/>
    <mergeCell ref="E28:G28"/>
    <mergeCell ref="H28:I28"/>
    <mergeCell ref="J28:K28"/>
    <mergeCell ref="C29:D29"/>
    <mergeCell ref="E29:G29"/>
    <mergeCell ref="H29:I29"/>
    <mergeCell ref="J29:K29"/>
    <mergeCell ref="C26:D26"/>
    <mergeCell ref="E26:G26"/>
    <mergeCell ref="H26:I26"/>
    <mergeCell ref="J26:K26"/>
    <mergeCell ref="C27:D27"/>
    <mergeCell ref="E27:G27"/>
    <mergeCell ref="H27:I27"/>
    <mergeCell ref="J27:K27"/>
    <mergeCell ref="C24:D24"/>
    <mergeCell ref="E24:G24"/>
    <mergeCell ref="H24:I24"/>
    <mergeCell ref="J24:K24"/>
    <mergeCell ref="C25:D25"/>
    <mergeCell ref="E25:G25"/>
    <mergeCell ref="H25:I25"/>
    <mergeCell ref="J25:K25"/>
    <mergeCell ref="C22:D22"/>
    <mergeCell ref="E22:G22"/>
    <mergeCell ref="H22:I22"/>
    <mergeCell ref="J22:K22"/>
    <mergeCell ref="C23:D23"/>
    <mergeCell ref="E23:G23"/>
    <mergeCell ref="H23:I23"/>
    <mergeCell ref="J23:K23"/>
    <mergeCell ref="C20:D20"/>
    <mergeCell ref="E20:G20"/>
    <mergeCell ref="H20:I20"/>
    <mergeCell ref="J20:K20"/>
    <mergeCell ref="C21:D21"/>
    <mergeCell ref="E21:G21"/>
    <mergeCell ref="H21:I21"/>
    <mergeCell ref="J21:K21"/>
    <mergeCell ref="C18:D18"/>
    <mergeCell ref="E18:G18"/>
    <mergeCell ref="H18:I18"/>
    <mergeCell ref="J18:K18"/>
    <mergeCell ref="C19:D19"/>
    <mergeCell ref="E19:G19"/>
    <mergeCell ref="H19:I19"/>
    <mergeCell ref="J19:K19"/>
    <mergeCell ref="C16:D16"/>
    <mergeCell ref="E16:G16"/>
    <mergeCell ref="H16:I16"/>
    <mergeCell ref="J16:K16"/>
    <mergeCell ref="C17:D17"/>
    <mergeCell ref="E17:G17"/>
    <mergeCell ref="H17:I17"/>
    <mergeCell ref="J17:K17"/>
    <mergeCell ref="C14:D14"/>
    <mergeCell ref="E14:G14"/>
    <mergeCell ref="H14:I14"/>
    <mergeCell ref="J14:K14"/>
    <mergeCell ref="C15:D15"/>
    <mergeCell ref="E15:G15"/>
    <mergeCell ref="H15:I15"/>
    <mergeCell ref="J15:K15"/>
    <mergeCell ref="C12:D12"/>
    <mergeCell ref="E12:G12"/>
    <mergeCell ref="H12:I12"/>
    <mergeCell ref="J12:K12"/>
    <mergeCell ref="C13:D13"/>
    <mergeCell ref="E13:G13"/>
    <mergeCell ref="H13:I13"/>
    <mergeCell ref="J13:K13"/>
    <mergeCell ref="C10:D10"/>
    <mergeCell ref="E10:G10"/>
    <mergeCell ref="H10:I10"/>
    <mergeCell ref="J10:K10"/>
    <mergeCell ref="C11:D11"/>
    <mergeCell ref="E11:G11"/>
    <mergeCell ref="H11:I11"/>
    <mergeCell ref="J11:K11"/>
    <mergeCell ref="C9:D9"/>
    <mergeCell ref="E9:G9"/>
    <mergeCell ref="H9:I9"/>
    <mergeCell ref="J9:K9"/>
    <mergeCell ref="B1:L1"/>
    <mergeCell ref="J3:L3"/>
    <mergeCell ref="F4:H4"/>
    <mergeCell ref="I4:L4"/>
    <mergeCell ref="B7:L7"/>
    <mergeCell ref="F5:I5"/>
  </mergeCells>
  <phoneticPr fontId="1"/>
  <dataValidations count="1">
    <dataValidation type="list" allowBlank="1" showInputMessage="1" showErrorMessage="1" sqref="J5" xr:uid="{00000000-0002-0000-0400-000000000000}">
      <formula1>"　,○"</formula1>
    </dataValidation>
  </dataValidations>
  <pageMargins left="0.7" right="0.7" top="0.75" bottom="0.75" header="0.3" footer="0.3"/>
  <pageSetup paperSize="9" scale="68" orientation="portrait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請求書（介護予防給付）</vt:lpstr>
      <vt:lpstr>請求書（総合事業）</vt:lpstr>
      <vt:lpstr>データ入力用（２０人）</vt:lpstr>
      <vt:lpstr>データ入力用（5０人）</vt:lpstr>
      <vt:lpstr>完了報告書記入例</vt:lpstr>
      <vt:lpstr>'データ入力用（２０人）'!Print_Area</vt:lpstr>
      <vt:lpstr>'データ入力用（5０人）'!Print_Area</vt:lpstr>
      <vt:lpstr>完了報告書記入例!Print_Area</vt:lpstr>
      <vt:lpstr>'請求書（介護予防給付）'!Print_Area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8MAN8412</dc:creator>
  <cp:lastModifiedBy>川村　康徳</cp:lastModifiedBy>
  <cp:lastPrinted>2026-06-25T00:25:17Z</cp:lastPrinted>
  <dcterms:created xsi:type="dcterms:W3CDTF">2006-06-13T06:12:33Z</dcterms:created>
  <dcterms:modified xsi:type="dcterms:W3CDTF">2026-06-25T00:31:45Z</dcterms:modified>
</cp:coreProperties>
</file>