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☆☆令和７年度\103.輸送宿泊係\02_宿泊・弁当\02　弁当\010.契約\01.弁当配送業務委託\02.入札\"/>
    </mc:Choice>
  </mc:AlternateContent>
  <bookViews>
    <workbookView xWindow="0" yWindow="0" windowWidth="17250" windowHeight="55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N18" i="1"/>
  <c r="M18" i="1"/>
  <c r="L18" i="1"/>
  <c r="M15" i="1"/>
  <c r="L15" i="1"/>
  <c r="K15" i="1"/>
  <c r="J12" i="1"/>
  <c r="H12" i="1"/>
  <c r="G12" i="1"/>
  <c r="H9" i="1"/>
  <c r="G9" i="1"/>
  <c r="F9" i="1"/>
  <c r="F19" i="1" l="1"/>
  <c r="G19" i="1"/>
  <c r="H19" i="1"/>
  <c r="J19" i="1"/>
  <c r="K19" i="1"/>
  <c r="L19" i="1"/>
  <c r="M19" i="1"/>
  <c r="N19" i="1"/>
  <c r="E19" i="1"/>
  <c r="O17" i="1"/>
  <c r="O16" i="1"/>
  <c r="O18" i="1" s="1"/>
  <c r="O14" i="1"/>
  <c r="O13" i="1"/>
  <c r="O11" i="1"/>
  <c r="O10" i="1"/>
  <c r="O8" i="1"/>
  <c r="O9" i="1" s="1"/>
  <c r="O15" i="1" l="1"/>
  <c r="O12" i="1"/>
  <c r="O19" i="1" l="1"/>
</calcChain>
</file>

<file path=xl/sharedStrings.xml><?xml version="1.0" encoding="utf-8"?>
<sst xmlns="http://schemas.openxmlformats.org/spreadsheetml/2006/main" count="83" uniqueCount="58">
  <si>
    <t>前日</t>
    <rPh sb="0" eb="2">
      <t>ゼンジツ</t>
    </rPh>
    <phoneticPr fontId="2"/>
  </si>
  <si>
    <t>１日目</t>
    <rPh sb="1" eb="2">
      <t>ニチ</t>
    </rPh>
    <rPh sb="2" eb="3">
      <t>メ</t>
    </rPh>
    <phoneticPr fontId="2"/>
  </si>
  <si>
    <t>２日目</t>
    <rPh sb="1" eb="2">
      <t>ニチ</t>
    </rPh>
    <rPh sb="2" eb="3">
      <t>メ</t>
    </rPh>
    <phoneticPr fontId="2"/>
  </si>
  <si>
    <t>３日目</t>
    <rPh sb="1" eb="2">
      <t>ニチ</t>
    </rPh>
    <rPh sb="2" eb="3">
      <t>メ</t>
    </rPh>
    <phoneticPr fontId="2"/>
  </si>
  <si>
    <t>４日目</t>
    <rPh sb="1" eb="2">
      <t>ニチ</t>
    </rPh>
    <rPh sb="2" eb="3">
      <t>メ</t>
    </rPh>
    <phoneticPr fontId="2"/>
  </si>
  <si>
    <t>５日目</t>
    <rPh sb="1" eb="2">
      <t>ニチ</t>
    </rPh>
    <rPh sb="2" eb="3">
      <t>メ</t>
    </rPh>
    <phoneticPr fontId="2"/>
  </si>
  <si>
    <t>６日目</t>
    <rPh sb="1" eb="2">
      <t>ニチ</t>
    </rPh>
    <rPh sb="2" eb="3">
      <t>メ</t>
    </rPh>
    <phoneticPr fontId="2"/>
  </si>
  <si>
    <t>７日目</t>
    <rPh sb="1" eb="2">
      <t>ニチ</t>
    </rPh>
    <rPh sb="2" eb="3">
      <t>メ</t>
    </rPh>
    <phoneticPr fontId="2"/>
  </si>
  <si>
    <t>８日目</t>
    <rPh sb="1" eb="2">
      <t>ニチ</t>
    </rPh>
    <rPh sb="2" eb="3">
      <t>メ</t>
    </rPh>
    <phoneticPr fontId="2"/>
  </si>
  <si>
    <t>９日目</t>
    <rPh sb="1" eb="2">
      <t>ニチ</t>
    </rPh>
    <rPh sb="2" eb="3">
      <t>メ</t>
    </rPh>
    <phoneticPr fontId="2"/>
  </si>
  <si>
    <t>合計</t>
    <rPh sb="0" eb="2">
      <t>ゴウケイ</t>
    </rPh>
    <phoneticPr fontId="2"/>
  </si>
  <si>
    <t>競技</t>
    <rPh sb="0" eb="2">
      <t>キョウギ</t>
    </rPh>
    <phoneticPr fontId="2"/>
  </si>
  <si>
    <t>弁当数</t>
    <rPh sb="0" eb="2">
      <t>ベントウ</t>
    </rPh>
    <rPh sb="2" eb="3">
      <t>スウ</t>
    </rPh>
    <phoneticPr fontId="2"/>
  </si>
  <si>
    <t>斡旋</t>
    <rPh sb="0" eb="2">
      <t>アッセン</t>
    </rPh>
    <phoneticPr fontId="2"/>
  </si>
  <si>
    <t>支給</t>
    <rPh sb="0" eb="2">
      <t>シキュウ</t>
    </rPh>
    <phoneticPr fontId="2"/>
  </si>
  <si>
    <t>ベアズパウジャパンカントリークラブ</t>
    <phoneticPr fontId="2"/>
  </si>
  <si>
    <t>甲賀市民スタジアム</t>
    <phoneticPr fontId="2"/>
  </si>
  <si>
    <t>甲賀市水口スポーツの森陸上競技場</t>
    <phoneticPr fontId="2"/>
  </si>
  <si>
    <t>会場（配送先）</t>
    <rPh sb="0" eb="2">
      <t>カイジョウ</t>
    </rPh>
    <rPh sb="3" eb="6">
      <t>ハイソウサキ</t>
    </rPh>
    <phoneticPr fontId="2"/>
  </si>
  <si>
    <t>大会開催日程</t>
    <rPh sb="0" eb="2">
      <t>タイカイ</t>
    </rPh>
    <rPh sb="2" eb="4">
      <t>カイサイ</t>
    </rPh>
    <rPh sb="4" eb="6">
      <t>ニッテイ</t>
    </rPh>
    <phoneticPr fontId="2"/>
  </si>
  <si>
    <t>（土）</t>
    <rPh sb="1" eb="2">
      <t>ド</t>
    </rPh>
    <phoneticPr fontId="2"/>
  </si>
  <si>
    <t>（日）</t>
    <rPh sb="1" eb="2">
      <t>ニチ</t>
    </rPh>
    <phoneticPr fontId="2"/>
  </si>
  <si>
    <t>（月）</t>
    <rPh sb="1" eb="2">
      <t>ゲツ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</si>
  <si>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</si>
  <si>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</si>
  <si>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（木）</t>
    <rPh sb="1" eb="2">
      <t>モク</t>
    </rPh>
    <phoneticPr fontId="2"/>
  </si>
  <si>
    <t>（金）</t>
    <rPh sb="1" eb="2">
      <t>キン</t>
    </rPh>
    <phoneticPr fontId="2"/>
  </si>
  <si>
    <t>小計</t>
    <rPh sb="0" eb="2">
      <t>ショウケイ</t>
    </rPh>
    <phoneticPr fontId="2"/>
  </si>
  <si>
    <t>業者名</t>
  </si>
  <si>
    <t>住所</t>
  </si>
  <si>
    <t>チャトラン</t>
  </si>
  <si>
    <t>甲賀市信楽町牧15</t>
  </si>
  <si>
    <t>ＳＯＲＡ</t>
  </si>
  <si>
    <t>甲賀市信楽町中野595-1</t>
  </si>
  <si>
    <t>甲賀市水口町三本柳235</t>
  </si>
  <si>
    <t>株式会社初穂</t>
  </si>
  <si>
    <t>甲賀市水口町古城が丘5-28</t>
  </si>
  <si>
    <t>株式会社ユイマルシェ</t>
  </si>
  <si>
    <t>甲賀市信楽町西444-2</t>
  </si>
  <si>
    <t>甲賀市水口町北内貴２３０番地</t>
    <phoneticPr fontId="2"/>
  </si>
  <si>
    <t>甲賀市水口町春日１４６番地</t>
    <phoneticPr fontId="2"/>
  </si>
  <si>
    <r>
      <t>ゴルフ</t>
    </r>
    <r>
      <rPr>
        <sz val="11"/>
        <color theme="1"/>
        <rFont val="游ゴシック"/>
        <family val="3"/>
        <charset val="128"/>
        <scheme val="minor"/>
      </rPr>
      <t/>
    </r>
    <phoneticPr fontId="2"/>
  </si>
  <si>
    <r>
      <t>高校野球</t>
    </r>
    <r>
      <rPr>
        <sz val="11"/>
        <color theme="1"/>
        <rFont val="游ゴシック"/>
        <family val="3"/>
        <charset val="128"/>
        <scheme val="minor"/>
      </rPr>
      <t/>
    </r>
    <rPh sb="0" eb="2">
      <t>コウコウ</t>
    </rPh>
    <rPh sb="2" eb="4">
      <t>ヤキュウ</t>
    </rPh>
    <phoneticPr fontId="2"/>
  </si>
  <si>
    <r>
      <t>サッカー</t>
    </r>
    <r>
      <rPr>
        <sz val="11"/>
        <color theme="1"/>
        <rFont val="游ゴシック"/>
        <family val="3"/>
        <charset val="128"/>
        <scheme val="minor"/>
      </rPr>
      <t/>
    </r>
    <phoneticPr fontId="2"/>
  </si>
  <si>
    <r>
      <t>軟式野球</t>
    </r>
    <r>
      <rPr>
        <sz val="11"/>
        <color theme="1"/>
        <rFont val="游ゴシック"/>
        <family val="3"/>
        <charset val="128"/>
        <scheme val="minor"/>
      </rPr>
      <t/>
    </r>
    <rPh sb="0" eb="4">
      <t>ナンシキヤキュウ</t>
    </rPh>
    <phoneticPr fontId="2"/>
  </si>
  <si>
    <t>別表</t>
    <rPh sb="0" eb="2">
      <t>ベッピョウ</t>
    </rPh>
    <phoneticPr fontId="4"/>
  </si>
  <si>
    <t>〇わたSHIGA輝く国スポ甲賀市弁当配送計画</t>
    <rPh sb="18" eb="20">
      <t>ハイソウ</t>
    </rPh>
    <phoneticPr fontId="2"/>
  </si>
  <si>
    <t>※各日程の弁当配送数については、減数する可能性がある。</t>
    <rPh sb="1" eb="4">
      <t>カクニッテイ</t>
    </rPh>
    <rPh sb="5" eb="7">
      <t>ベントウ</t>
    </rPh>
    <rPh sb="7" eb="10">
      <t>ハイソウスウ</t>
    </rPh>
    <rPh sb="16" eb="18">
      <t>ゲンスウ</t>
    </rPh>
    <rPh sb="20" eb="23">
      <t>カノウセイ</t>
    </rPh>
    <phoneticPr fontId="2"/>
  </si>
  <si>
    <t>びわこいいみち店</t>
    <phoneticPr fontId="2"/>
  </si>
  <si>
    <t>(120)</t>
    <phoneticPr fontId="2"/>
  </si>
  <si>
    <t>(予備日)</t>
    <rPh sb="1" eb="4">
      <t>ヨビビ</t>
    </rPh>
    <phoneticPr fontId="2"/>
  </si>
  <si>
    <t>(70)</t>
    <phoneticPr fontId="2"/>
  </si>
  <si>
    <t>(130)</t>
    <phoneticPr fontId="2"/>
  </si>
  <si>
    <t>(200)</t>
    <phoneticPr fontId="2"/>
  </si>
  <si>
    <t>(100)</t>
    <phoneticPr fontId="2"/>
  </si>
  <si>
    <t>(220)</t>
    <phoneticPr fontId="2"/>
  </si>
  <si>
    <t>(420)</t>
    <phoneticPr fontId="2"/>
  </si>
  <si>
    <t>〇弁当調製施設（予定）　集荷場所</t>
    <rPh sb="1" eb="3">
      <t>ベントウ</t>
    </rPh>
    <rPh sb="8" eb="10">
      <t>ヨテイ</t>
    </rPh>
    <rPh sb="12" eb="14">
      <t>シュウカ</t>
    </rPh>
    <rPh sb="14" eb="16">
      <t>バショ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</si>
</sst>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0" applyFont="1">
      <alignment vertical="center"/>
    </xf>
    <xf numFmtId="38" fontId="5" fillId="0" borderId="0" xfId="2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56" fontId="8" fillId="2" borderId="22" xfId="1" applyNumberFormat="1" applyFont="1" applyFill="1" applyBorder="1" applyAlignment="1">
      <alignment horizontal="center" vertical="center" shrinkToFit="1"/>
    </xf>
    <xf numFmtId="56" fontId="9" fillId="2" borderId="22" xfId="1" applyNumberFormat="1" applyFont="1" applyFill="1" applyBorder="1" applyAlignment="1">
      <alignment horizontal="center" vertical="center" shrinkToFit="1"/>
    </xf>
    <xf numFmtId="56" fontId="10" fillId="2" borderId="22" xfId="1" applyNumberFormat="1" applyFont="1" applyFill="1" applyBorder="1" applyAlignment="1">
      <alignment horizontal="center" vertical="center" shrinkToFit="1"/>
    </xf>
    <xf numFmtId="56" fontId="8" fillId="2" borderId="23" xfId="1" applyNumberFormat="1" applyFont="1" applyFill="1" applyBorder="1" applyAlignment="1">
      <alignment horizontal="center" vertical="center" shrinkToFit="1"/>
    </xf>
    <xf numFmtId="56" fontId="9" fillId="2" borderId="23" xfId="1" applyNumberFormat="1" applyFont="1" applyFill="1" applyBorder="1" applyAlignment="1">
      <alignment horizontal="center" vertical="center" shrinkToFit="1"/>
    </xf>
    <xf numFmtId="56" fontId="10" fillId="2" borderId="23" xfId="1" applyNumberFormat="1" applyFont="1" applyFill="1" applyBorder="1" applyAlignment="1">
      <alignment horizontal="center" vertical="center" shrinkToFit="1"/>
    </xf>
    <xf numFmtId="38" fontId="5" fillId="2" borderId="3" xfId="2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4" borderId="26" xfId="1" applyFont="1" applyFill="1" applyBorder="1" applyAlignment="1">
      <alignment horizontal="center" vertical="center"/>
    </xf>
    <xf numFmtId="0" fontId="5" fillId="6" borderId="26" xfId="1" applyFont="1" applyFill="1" applyBorder="1" applyAlignment="1">
      <alignment horizontal="center" vertical="center"/>
    </xf>
    <xf numFmtId="0" fontId="5" fillId="7" borderId="2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56" fontId="10" fillId="2" borderId="30" xfId="1" applyNumberFormat="1" applyFont="1" applyFill="1" applyBorder="1" applyAlignment="1">
      <alignment horizontal="center" vertical="center" shrinkToFit="1"/>
    </xf>
    <xf numFmtId="56" fontId="10" fillId="2" borderId="28" xfId="1" applyNumberFormat="1" applyFont="1" applyFill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5" fillId="5" borderId="37" xfId="1" applyFont="1" applyFill="1" applyBorder="1" applyAlignment="1">
      <alignment horizontal="center" vertical="center"/>
    </xf>
    <xf numFmtId="0" fontId="5" fillId="6" borderId="37" xfId="1" applyFont="1" applyFill="1" applyBorder="1" applyAlignment="1">
      <alignment horizontal="center" vertical="center"/>
    </xf>
    <xf numFmtId="0" fontId="5" fillId="7" borderId="37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13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shrinkToFit="1"/>
    </xf>
    <xf numFmtId="0" fontId="5" fillId="0" borderId="5" xfId="0" applyFont="1" applyBorder="1">
      <alignment vertical="center"/>
    </xf>
    <xf numFmtId="38" fontId="7" fillId="8" borderId="27" xfId="3" applyFont="1" applyFill="1" applyBorder="1" applyAlignment="1">
      <alignment vertical="center"/>
    </xf>
    <xf numFmtId="38" fontId="7" fillId="0" borderId="32" xfId="3" applyFont="1" applyBorder="1" applyAlignment="1">
      <alignment horizontal="right" vertical="center"/>
    </xf>
    <xf numFmtId="38" fontId="7" fillId="0" borderId="32" xfId="3" applyFont="1" applyFill="1" applyBorder="1" applyAlignment="1">
      <alignment horizontal="right" vertical="center"/>
    </xf>
    <xf numFmtId="38" fontId="7" fillId="0" borderId="33" xfId="3" applyFont="1" applyBorder="1" applyAlignment="1">
      <alignment horizontal="right" vertical="center"/>
    </xf>
    <xf numFmtId="38" fontId="7" fillId="2" borderId="32" xfId="3" applyFont="1" applyFill="1" applyBorder="1">
      <alignment vertical="center"/>
    </xf>
    <xf numFmtId="38" fontId="15" fillId="0" borderId="35" xfId="3" applyFont="1" applyBorder="1" applyAlignment="1">
      <alignment horizontal="right" vertical="center"/>
    </xf>
    <xf numFmtId="38" fontId="15" fillId="0" borderId="35" xfId="3" applyFont="1" applyFill="1" applyBorder="1" applyAlignment="1">
      <alignment horizontal="right" vertical="center"/>
    </xf>
    <xf numFmtId="38" fontId="15" fillId="0" borderId="36" xfId="3" applyFont="1" applyBorder="1" applyAlignment="1">
      <alignment horizontal="right" vertical="center"/>
    </xf>
    <xf numFmtId="38" fontId="7" fillId="2" borderId="35" xfId="3" applyFont="1" applyFill="1" applyBorder="1">
      <alignment vertical="center"/>
    </xf>
    <xf numFmtId="38" fontId="15" fillId="3" borderId="38" xfId="3" applyFont="1" applyFill="1" applyBorder="1" applyAlignment="1">
      <alignment horizontal="right" vertical="center"/>
    </xf>
    <xf numFmtId="38" fontId="15" fillId="3" borderId="39" xfId="3" applyFont="1" applyFill="1" applyBorder="1" applyAlignment="1">
      <alignment horizontal="right" vertical="center"/>
    </xf>
    <xf numFmtId="38" fontId="7" fillId="3" borderId="38" xfId="3" applyFont="1" applyFill="1" applyBorder="1">
      <alignment vertical="center"/>
    </xf>
    <xf numFmtId="38" fontId="15" fillId="0" borderId="32" xfId="3" applyFont="1" applyBorder="1" applyAlignment="1">
      <alignment horizontal="right" vertical="center"/>
    </xf>
    <xf numFmtId="38" fontId="15" fillId="0" borderId="32" xfId="3" applyFont="1" applyFill="1" applyBorder="1" applyAlignment="1">
      <alignment horizontal="right" vertical="center"/>
    </xf>
    <xf numFmtId="38" fontId="15" fillId="0" borderId="33" xfId="3" applyFont="1" applyBorder="1" applyAlignment="1">
      <alignment horizontal="right" vertical="center"/>
    </xf>
    <xf numFmtId="38" fontId="15" fillId="5" borderId="38" xfId="3" applyFont="1" applyFill="1" applyBorder="1" applyAlignment="1">
      <alignment horizontal="right" vertical="center"/>
    </xf>
    <xf numFmtId="38" fontId="15" fillId="5" borderId="39" xfId="3" applyFont="1" applyFill="1" applyBorder="1" applyAlignment="1">
      <alignment horizontal="right" vertical="center"/>
    </xf>
    <xf numFmtId="38" fontId="7" fillId="5" borderId="38" xfId="3" applyFont="1" applyFill="1" applyBorder="1">
      <alignment vertical="center"/>
    </xf>
    <xf numFmtId="38" fontId="15" fillId="6" borderId="38" xfId="3" applyFont="1" applyFill="1" applyBorder="1" applyAlignment="1">
      <alignment horizontal="right" vertical="center"/>
    </xf>
    <xf numFmtId="38" fontId="15" fillId="6" borderId="39" xfId="3" applyFont="1" applyFill="1" applyBorder="1" applyAlignment="1">
      <alignment horizontal="right" vertical="center"/>
    </xf>
    <xf numFmtId="38" fontId="7" fillId="6" borderId="38" xfId="3" applyFont="1" applyFill="1" applyBorder="1">
      <alignment vertical="center"/>
    </xf>
    <xf numFmtId="38" fontId="15" fillId="0" borderId="33" xfId="3" applyFont="1" applyFill="1" applyBorder="1" applyAlignment="1">
      <alignment horizontal="right" vertical="center"/>
    </xf>
    <xf numFmtId="38" fontId="15" fillId="0" borderId="36" xfId="3" applyFont="1" applyFill="1" applyBorder="1" applyAlignment="1">
      <alignment horizontal="right" vertical="center"/>
    </xf>
    <xf numFmtId="38" fontId="7" fillId="7" borderId="38" xfId="3" applyFont="1" applyFill="1" applyBorder="1" applyAlignment="1">
      <alignment horizontal="right" vertical="center"/>
    </xf>
    <xf numFmtId="38" fontId="7" fillId="7" borderId="39" xfId="3" applyFont="1" applyFill="1" applyBorder="1" applyAlignment="1">
      <alignment horizontal="right" vertical="center"/>
    </xf>
    <xf numFmtId="38" fontId="7" fillId="7" borderId="38" xfId="3" applyFont="1" applyFill="1" applyBorder="1">
      <alignment vertical="center"/>
    </xf>
    <xf numFmtId="38" fontId="15" fillId="7" borderId="38" xfId="3" applyFont="1" applyFill="1" applyBorder="1" applyAlignment="1">
      <alignment horizontal="right" vertical="center"/>
    </xf>
    <xf numFmtId="38" fontId="15" fillId="8" borderId="27" xfId="3" applyFont="1" applyFill="1" applyBorder="1" applyAlignment="1">
      <alignment vertical="center"/>
    </xf>
    <xf numFmtId="49" fontId="15" fillId="0" borderId="32" xfId="3" applyNumberFormat="1" applyFont="1" applyFill="1" applyBorder="1" applyAlignment="1">
      <alignment horizontal="right" vertical="center"/>
    </xf>
    <xf numFmtId="49" fontId="15" fillId="0" borderId="35" xfId="3" applyNumberFormat="1" applyFont="1" applyFill="1" applyBorder="1" applyAlignment="1">
      <alignment horizontal="right" vertical="center"/>
    </xf>
    <xf numFmtId="49" fontId="15" fillId="5" borderId="38" xfId="3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 shrinkToFit="1"/>
    </xf>
    <xf numFmtId="49" fontId="7" fillId="0" borderId="32" xfId="3" applyNumberFormat="1" applyFont="1" applyBorder="1" applyAlignment="1">
      <alignment horizontal="right" vertical="center"/>
    </xf>
    <xf numFmtId="49" fontId="15" fillId="3" borderId="38" xfId="3" applyNumberFormat="1" applyFont="1" applyFill="1" applyBorder="1" applyAlignment="1">
      <alignment horizontal="right" vertical="center"/>
    </xf>
    <xf numFmtId="49" fontId="15" fillId="0" borderId="35" xfId="3" applyNumberFormat="1" applyFont="1" applyBorder="1" applyAlignment="1">
      <alignment horizontal="right" vertical="center" shrinkToFit="1"/>
    </xf>
    <xf numFmtId="49" fontId="15" fillId="8" borderId="27" xfId="3" applyNumberFormat="1" applyFont="1" applyFill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8" fontId="6" fillId="2" borderId="16" xfId="2" applyFont="1" applyFill="1" applyBorder="1" applyAlignment="1">
      <alignment horizontal="center" vertical="center"/>
    </xf>
    <xf numFmtId="38" fontId="6" fillId="2" borderId="18" xfId="2" applyFont="1" applyFill="1" applyBorder="1" applyAlignment="1">
      <alignment horizontal="center" vertical="center"/>
    </xf>
    <xf numFmtId="38" fontId="6" fillId="2" borderId="17" xfId="2" applyFont="1" applyFill="1" applyBorder="1" applyAlignment="1">
      <alignment horizontal="center" vertical="center"/>
    </xf>
    <xf numFmtId="38" fontId="5" fillId="0" borderId="0" xfId="2" applyFont="1" applyAlignment="1">
      <alignment horizontal="center" vertical="center"/>
    </xf>
    <xf numFmtId="0" fontId="5" fillId="3" borderId="2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4" borderId="24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25" xfId="1" applyFont="1" applyFill="1" applyBorder="1" applyAlignment="1">
      <alignment horizontal="center" vertical="center" wrapText="1"/>
    </xf>
    <xf numFmtId="0" fontId="5" fillId="6" borderId="24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25" xfId="1" applyFont="1" applyFill="1" applyBorder="1" applyAlignment="1">
      <alignment horizontal="center" vertical="center" wrapText="1"/>
    </xf>
    <xf numFmtId="0" fontId="5" fillId="3" borderId="40" xfId="1" applyFont="1" applyFill="1" applyBorder="1" applyAlignment="1">
      <alignment horizontal="center" vertical="center"/>
    </xf>
    <xf numFmtId="0" fontId="5" fillId="3" borderId="41" xfId="1" applyFont="1" applyFill="1" applyBorder="1" applyAlignment="1">
      <alignment horizontal="center" vertical="center"/>
    </xf>
    <xf numFmtId="0" fontId="5" fillId="4" borderId="40" xfId="1" applyFont="1" applyFill="1" applyBorder="1" applyAlignment="1">
      <alignment horizontal="center" vertical="center"/>
    </xf>
    <xf numFmtId="0" fontId="5" fillId="4" borderId="41" xfId="1" applyFont="1" applyFill="1" applyBorder="1" applyAlignment="1">
      <alignment horizontal="center" vertical="center"/>
    </xf>
    <xf numFmtId="0" fontId="5" fillId="6" borderId="40" xfId="1" applyFont="1" applyFill="1" applyBorder="1" applyAlignment="1">
      <alignment horizontal="center" vertical="center"/>
    </xf>
    <xf numFmtId="0" fontId="5" fillId="6" borderId="41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5" fillId="7" borderId="24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25" xfId="1" applyFont="1" applyFill="1" applyBorder="1" applyAlignment="1">
      <alignment horizontal="center" vertical="center" wrapText="1"/>
    </xf>
    <xf numFmtId="0" fontId="7" fillId="8" borderId="8" xfId="1" applyFont="1" applyFill="1" applyBorder="1" applyAlignment="1">
      <alignment horizontal="center" vertical="center"/>
    </xf>
    <xf numFmtId="0" fontId="7" fillId="8" borderId="9" xfId="1" applyFont="1" applyFill="1" applyBorder="1" applyAlignment="1">
      <alignment horizontal="center" vertical="center"/>
    </xf>
    <xf numFmtId="0" fontId="7" fillId="8" borderId="29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5" fillId="7" borderId="40" xfId="1" applyFont="1" applyFill="1" applyBorder="1" applyAlignment="1">
      <alignment horizontal="center" vertical="center"/>
    </xf>
    <xf numFmtId="0" fontId="5" fillId="7" borderId="41" xfId="1" applyFont="1" applyFill="1" applyBorder="1" applyAlignment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tabSelected="1" view="pageLayout" zoomScale="130" zoomScaleNormal="100" zoomScaleSheetLayoutView="115" zoomScalePageLayoutView="130" workbookViewId="0">
      <selection activeCell="C26" sqref="C26"/>
    </sheetView>
  </sheetViews>
  <sheetFormatPr defaultRowHeight="13.5" x14ac:dyDescent="0.4"/>
  <cols>
    <col min="1" max="1" width="0.125" style="2" customWidth="1"/>
    <col min="2" max="2" width="10.75" style="2" customWidth="1"/>
    <col min="3" max="3" width="32.625" style="2" customWidth="1"/>
    <col min="4" max="4" width="5.5" style="2" customWidth="1"/>
    <col min="5" max="8" width="6.375" style="2" customWidth="1"/>
    <col min="9" max="9" width="7" style="2" customWidth="1"/>
    <col min="10" max="14" width="6.375" style="2" customWidth="1"/>
    <col min="15" max="15" width="7.125" style="2" customWidth="1"/>
    <col min="16" max="16384" width="9" style="2"/>
  </cols>
  <sheetData>
    <row r="1" spans="2:15" ht="21" x14ac:dyDescent="0.4">
      <c r="B1" s="94" t="s">
        <v>46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1"/>
      <c r="N1" s="78" t="s">
        <v>45</v>
      </c>
      <c r="O1" s="78"/>
    </row>
    <row r="2" spans="2:15" ht="11.25" customHeight="1" thickBot="1" x14ac:dyDescent="0.45">
      <c r="B2" s="1"/>
      <c r="C2" s="1"/>
      <c r="D2" s="1"/>
      <c r="E2" s="1"/>
      <c r="F2" s="1"/>
      <c r="G2" s="1"/>
      <c r="H2" s="1"/>
      <c r="I2" s="65" t="s">
        <v>50</v>
      </c>
      <c r="J2" s="1"/>
      <c r="K2" s="1"/>
      <c r="L2" s="1"/>
      <c r="M2" s="1"/>
      <c r="N2" s="1"/>
      <c r="O2" s="3"/>
    </row>
    <row r="3" spans="2:15" ht="14.25" thickBot="1" x14ac:dyDescent="0.45">
      <c r="B3" s="95" t="s">
        <v>19</v>
      </c>
      <c r="C3" s="96"/>
      <c r="D3" s="97"/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  <c r="M3" s="5" t="s">
        <v>8</v>
      </c>
      <c r="N3" s="17" t="s">
        <v>9</v>
      </c>
      <c r="O3" s="75" t="s">
        <v>10</v>
      </c>
    </row>
    <row r="4" spans="2:15" ht="15" thickTop="1" thickBot="1" x14ac:dyDescent="0.45">
      <c r="B4" s="98"/>
      <c r="C4" s="99"/>
      <c r="D4" s="100"/>
      <c r="E4" s="6">
        <v>45927</v>
      </c>
      <c r="F4" s="7">
        <v>45928</v>
      </c>
      <c r="G4" s="8">
        <v>45929</v>
      </c>
      <c r="H4" s="8">
        <v>45930</v>
      </c>
      <c r="I4" s="8">
        <v>45931</v>
      </c>
      <c r="J4" s="8">
        <v>45932</v>
      </c>
      <c r="K4" s="8">
        <v>45933</v>
      </c>
      <c r="L4" s="6">
        <v>45934</v>
      </c>
      <c r="M4" s="7">
        <v>45935</v>
      </c>
      <c r="N4" s="18">
        <v>45936</v>
      </c>
      <c r="O4" s="76"/>
    </row>
    <row r="5" spans="2:15" ht="15" thickTop="1" thickBot="1" x14ac:dyDescent="0.45">
      <c r="B5" s="101"/>
      <c r="C5" s="102"/>
      <c r="D5" s="103"/>
      <c r="E5" s="9" t="s">
        <v>20</v>
      </c>
      <c r="F5" s="10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9" t="s">
        <v>20</v>
      </c>
      <c r="M5" s="10" t="s">
        <v>21</v>
      </c>
      <c r="N5" s="19" t="s">
        <v>22</v>
      </c>
      <c r="O5" s="77"/>
    </row>
    <row r="6" spans="2:15" ht="14.25" thickBot="1" x14ac:dyDescent="0.45">
      <c r="B6" s="4" t="s">
        <v>11</v>
      </c>
      <c r="C6" s="26" t="s">
        <v>18</v>
      </c>
      <c r="D6" s="27"/>
      <c r="E6" s="70" t="s">
        <v>12</v>
      </c>
      <c r="F6" s="70" t="s">
        <v>12</v>
      </c>
      <c r="G6" s="70" t="s">
        <v>12</v>
      </c>
      <c r="H6" s="70" t="s">
        <v>12</v>
      </c>
      <c r="I6" s="70" t="s">
        <v>12</v>
      </c>
      <c r="J6" s="70" t="s">
        <v>12</v>
      </c>
      <c r="K6" s="70" t="s">
        <v>12</v>
      </c>
      <c r="L6" s="70" t="s">
        <v>12</v>
      </c>
      <c r="M6" s="70" t="s">
        <v>12</v>
      </c>
      <c r="N6" s="71" t="s">
        <v>12</v>
      </c>
      <c r="O6" s="12"/>
    </row>
    <row r="7" spans="2:15" ht="14.25" x14ac:dyDescent="0.4">
      <c r="B7" s="79" t="s">
        <v>41</v>
      </c>
      <c r="C7" s="88" t="s">
        <v>15</v>
      </c>
      <c r="D7" s="20" t="s">
        <v>13</v>
      </c>
      <c r="E7" s="35"/>
      <c r="F7" s="36">
        <v>60</v>
      </c>
      <c r="G7" s="36">
        <v>70</v>
      </c>
      <c r="H7" s="36">
        <v>70</v>
      </c>
      <c r="I7" s="66" t="s">
        <v>51</v>
      </c>
      <c r="J7" s="35"/>
      <c r="K7" s="35"/>
      <c r="L7" s="35"/>
      <c r="M7" s="35"/>
      <c r="N7" s="37"/>
      <c r="O7" s="38">
        <f>SUM(E7:N7)</f>
        <v>200</v>
      </c>
    </row>
    <row r="8" spans="2:15" ht="14.25" x14ac:dyDescent="0.4">
      <c r="B8" s="80"/>
      <c r="C8" s="89"/>
      <c r="D8" s="21" t="s">
        <v>14</v>
      </c>
      <c r="E8" s="39"/>
      <c r="F8" s="40">
        <v>90</v>
      </c>
      <c r="G8" s="40">
        <v>130</v>
      </c>
      <c r="H8" s="40">
        <v>130</v>
      </c>
      <c r="I8" s="68" t="s">
        <v>52</v>
      </c>
      <c r="J8" s="39"/>
      <c r="K8" s="39"/>
      <c r="L8" s="39"/>
      <c r="M8" s="39"/>
      <c r="N8" s="41"/>
      <c r="O8" s="42">
        <f>SUM(E8:N8)</f>
        <v>350</v>
      </c>
    </row>
    <row r="9" spans="2:15" ht="15" thickBot="1" x14ac:dyDescent="0.45">
      <c r="B9" s="81"/>
      <c r="C9" s="13" t="s">
        <v>40</v>
      </c>
      <c r="D9" s="22" t="s">
        <v>27</v>
      </c>
      <c r="E9" s="43"/>
      <c r="F9" s="43">
        <f t="shared" ref="F9:H9" si="0">SUM(F7:F8)</f>
        <v>150</v>
      </c>
      <c r="G9" s="43">
        <f t="shared" si="0"/>
        <v>200</v>
      </c>
      <c r="H9" s="43">
        <f t="shared" si="0"/>
        <v>200</v>
      </c>
      <c r="I9" s="67" t="s">
        <v>53</v>
      </c>
      <c r="J9" s="43"/>
      <c r="K9" s="43"/>
      <c r="L9" s="43"/>
      <c r="M9" s="43"/>
      <c r="N9" s="44"/>
      <c r="O9" s="45">
        <f>SUM(O7:O8)</f>
        <v>550</v>
      </c>
    </row>
    <row r="10" spans="2:15" ht="14.25" x14ac:dyDescent="0.4">
      <c r="B10" s="82" t="s">
        <v>42</v>
      </c>
      <c r="C10" s="90" t="s">
        <v>16</v>
      </c>
      <c r="D10" s="20" t="s">
        <v>13</v>
      </c>
      <c r="E10" s="46"/>
      <c r="F10" s="46"/>
      <c r="G10" s="47">
        <v>150</v>
      </c>
      <c r="H10" s="47">
        <v>110</v>
      </c>
      <c r="I10" s="62" t="s">
        <v>49</v>
      </c>
      <c r="J10" s="47">
        <v>110</v>
      </c>
      <c r="K10" s="47"/>
      <c r="L10" s="46"/>
      <c r="M10" s="46"/>
      <c r="N10" s="48"/>
      <c r="O10" s="38">
        <f t="shared" ref="O10:O17" si="1">SUM(E10:N10)</f>
        <v>370</v>
      </c>
    </row>
    <row r="11" spans="2:15" ht="14.25" x14ac:dyDescent="0.4">
      <c r="B11" s="83"/>
      <c r="C11" s="91"/>
      <c r="D11" s="21" t="s">
        <v>14</v>
      </c>
      <c r="E11" s="39"/>
      <c r="F11" s="39"/>
      <c r="G11" s="40">
        <v>90</v>
      </c>
      <c r="H11" s="40">
        <v>90</v>
      </c>
      <c r="I11" s="63" t="s">
        <v>54</v>
      </c>
      <c r="J11" s="40">
        <v>90</v>
      </c>
      <c r="K11" s="40"/>
      <c r="L11" s="39"/>
      <c r="M11" s="39"/>
      <c r="N11" s="41"/>
      <c r="O11" s="42">
        <f t="shared" si="1"/>
        <v>270</v>
      </c>
    </row>
    <row r="12" spans="2:15" ht="15" thickBot="1" x14ac:dyDescent="0.45">
      <c r="B12" s="84"/>
      <c r="C12" s="14" t="s">
        <v>39</v>
      </c>
      <c r="D12" s="23" t="s">
        <v>27</v>
      </c>
      <c r="E12" s="49"/>
      <c r="F12" s="49"/>
      <c r="G12" s="49">
        <f t="shared" ref="G12:O12" si="2">SUM(G10:G11)</f>
        <v>240</v>
      </c>
      <c r="H12" s="49">
        <f t="shared" si="2"/>
        <v>200</v>
      </c>
      <c r="I12" s="64" t="s">
        <v>55</v>
      </c>
      <c r="J12" s="49">
        <f t="shared" si="2"/>
        <v>200</v>
      </c>
      <c r="K12" s="49"/>
      <c r="L12" s="49"/>
      <c r="M12" s="49"/>
      <c r="N12" s="50"/>
      <c r="O12" s="51">
        <f t="shared" si="2"/>
        <v>640</v>
      </c>
    </row>
    <row r="13" spans="2:15" ht="14.25" x14ac:dyDescent="0.4">
      <c r="B13" s="85" t="s">
        <v>43</v>
      </c>
      <c r="C13" s="92" t="s">
        <v>17</v>
      </c>
      <c r="D13" s="20" t="s">
        <v>13</v>
      </c>
      <c r="E13" s="46"/>
      <c r="F13" s="46"/>
      <c r="G13" s="46"/>
      <c r="H13" s="46"/>
      <c r="I13" s="46"/>
      <c r="J13" s="46"/>
      <c r="K13" s="47">
        <v>270</v>
      </c>
      <c r="L13" s="47">
        <v>220</v>
      </c>
      <c r="M13" s="47">
        <v>80</v>
      </c>
      <c r="N13" s="48"/>
      <c r="O13" s="38">
        <f t="shared" si="1"/>
        <v>570</v>
      </c>
    </row>
    <row r="14" spans="2:15" ht="14.25" x14ac:dyDescent="0.4">
      <c r="B14" s="86"/>
      <c r="C14" s="93"/>
      <c r="D14" s="21" t="s">
        <v>14</v>
      </c>
      <c r="E14" s="39"/>
      <c r="F14" s="39"/>
      <c r="G14" s="39"/>
      <c r="H14" s="39"/>
      <c r="I14" s="39"/>
      <c r="J14" s="39"/>
      <c r="K14" s="40">
        <v>110</v>
      </c>
      <c r="L14" s="40">
        <v>110</v>
      </c>
      <c r="M14" s="40">
        <v>110</v>
      </c>
      <c r="N14" s="41"/>
      <c r="O14" s="42">
        <f t="shared" si="1"/>
        <v>330</v>
      </c>
    </row>
    <row r="15" spans="2:15" ht="15" thickBot="1" x14ac:dyDescent="0.45">
      <c r="B15" s="87"/>
      <c r="C15" s="15" t="s">
        <v>39</v>
      </c>
      <c r="D15" s="24" t="s">
        <v>27</v>
      </c>
      <c r="E15" s="52"/>
      <c r="F15" s="52"/>
      <c r="G15" s="52"/>
      <c r="H15" s="52"/>
      <c r="I15" s="52"/>
      <c r="J15" s="52"/>
      <c r="K15" s="52">
        <f t="shared" ref="K15:O15" si="3">SUM(K13:K14)</f>
        <v>380</v>
      </c>
      <c r="L15" s="52">
        <f t="shared" si="3"/>
        <v>330</v>
      </c>
      <c r="M15" s="52">
        <f t="shared" si="3"/>
        <v>190</v>
      </c>
      <c r="N15" s="53"/>
      <c r="O15" s="54">
        <f t="shared" si="3"/>
        <v>900</v>
      </c>
    </row>
    <row r="16" spans="2:15" ht="14.25" x14ac:dyDescent="0.4">
      <c r="B16" s="104" t="s">
        <v>44</v>
      </c>
      <c r="C16" s="111" t="s">
        <v>16</v>
      </c>
      <c r="D16" s="20" t="s">
        <v>13</v>
      </c>
      <c r="E16" s="46"/>
      <c r="F16" s="46"/>
      <c r="G16" s="46"/>
      <c r="H16" s="46"/>
      <c r="I16" s="46"/>
      <c r="J16" s="46"/>
      <c r="K16" s="46"/>
      <c r="L16" s="47">
        <v>140</v>
      </c>
      <c r="M16" s="47">
        <v>140</v>
      </c>
      <c r="N16" s="55">
        <v>150</v>
      </c>
      <c r="O16" s="38">
        <f t="shared" si="1"/>
        <v>430</v>
      </c>
    </row>
    <row r="17" spans="2:15" ht="14.25" x14ac:dyDescent="0.4">
      <c r="B17" s="105"/>
      <c r="C17" s="112"/>
      <c r="D17" s="21" t="s">
        <v>14</v>
      </c>
      <c r="E17" s="39"/>
      <c r="F17" s="39"/>
      <c r="G17" s="39"/>
      <c r="H17" s="39"/>
      <c r="I17" s="39"/>
      <c r="J17" s="39"/>
      <c r="K17" s="39"/>
      <c r="L17" s="40">
        <v>80</v>
      </c>
      <c r="M17" s="40">
        <v>80</v>
      </c>
      <c r="N17" s="56">
        <v>90</v>
      </c>
      <c r="O17" s="42">
        <f t="shared" si="1"/>
        <v>250</v>
      </c>
    </row>
    <row r="18" spans="2:15" ht="15" thickBot="1" x14ac:dyDescent="0.45">
      <c r="B18" s="106"/>
      <c r="C18" s="16" t="s">
        <v>39</v>
      </c>
      <c r="D18" s="25" t="s">
        <v>27</v>
      </c>
      <c r="E18" s="60"/>
      <c r="F18" s="60"/>
      <c r="G18" s="60"/>
      <c r="H18" s="60"/>
      <c r="I18" s="60"/>
      <c r="J18" s="60"/>
      <c r="K18" s="60"/>
      <c r="L18" s="60">
        <f t="shared" ref="L18:O18" si="4">SUM(L16:L17)</f>
        <v>220</v>
      </c>
      <c r="M18" s="57">
        <f t="shared" si="4"/>
        <v>220</v>
      </c>
      <c r="N18" s="58">
        <f t="shared" si="4"/>
        <v>240</v>
      </c>
      <c r="O18" s="59">
        <f t="shared" si="4"/>
        <v>680</v>
      </c>
    </row>
    <row r="19" spans="2:15" ht="15" thickBot="1" x14ac:dyDescent="0.45">
      <c r="B19" s="107" t="s">
        <v>10</v>
      </c>
      <c r="C19" s="108"/>
      <c r="D19" s="109"/>
      <c r="E19" s="61">
        <f>E9+E12+E15+E18</f>
        <v>0</v>
      </c>
      <c r="F19" s="61">
        <f t="shared" ref="F19:N19" si="5">F9+F12+F15+F18</f>
        <v>150</v>
      </c>
      <c r="G19" s="61">
        <f t="shared" si="5"/>
        <v>440</v>
      </c>
      <c r="H19" s="61">
        <f t="shared" si="5"/>
        <v>400</v>
      </c>
      <c r="I19" s="69" t="s">
        <v>56</v>
      </c>
      <c r="J19" s="61">
        <f t="shared" si="5"/>
        <v>200</v>
      </c>
      <c r="K19" s="61">
        <f t="shared" si="5"/>
        <v>380</v>
      </c>
      <c r="L19" s="61">
        <f t="shared" si="5"/>
        <v>550</v>
      </c>
      <c r="M19" s="34">
        <f t="shared" si="5"/>
        <v>410</v>
      </c>
      <c r="N19" s="34">
        <f t="shared" si="5"/>
        <v>240</v>
      </c>
      <c r="O19" s="34">
        <f>O9+O12+O15+O18</f>
        <v>2770</v>
      </c>
    </row>
    <row r="20" spans="2:15" x14ac:dyDescent="0.4">
      <c r="B20" s="1"/>
      <c r="C20" s="1"/>
      <c r="D20" s="1" t="s">
        <v>47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3"/>
    </row>
    <row r="21" spans="2:15" x14ac:dyDescent="0.4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"/>
    </row>
    <row r="22" spans="2:15" ht="18" customHeight="1" x14ac:dyDescent="0.4">
      <c r="B22" s="110" t="s">
        <v>57</v>
      </c>
      <c r="C22" s="110"/>
      <c r="D22" s="28"/>
      <c r="E22" s="28"/>
      <c r="F22" s="28"/>
      <c r="G22" s="1"/>
      <c r="H22" s="1"/>
      <c r="I22" s="1"/>
      <c r="J22" s="1"/>
      <c r="K22" s="1"/>
      <c r="L22" s="1"/>
      <c r="M22" s="1"/>
      <c r="N22" s="1"/>
      <c r="O22" s="3"/>
    </row>
    <row r="23" spans="2:15" ht="19.5" customHeight="1" x14ac:dyDescent="0.4">
      <c r="B23" s="33"/>
      <c r="C23" s="29" t="s">
        <v>28</v>
      </c>
      <c r="D23" s="72" t="s">
        <v>29</v>
      </c>
      <c r="E23" s="72"/>
      <c r="F23" s="72"/>
      <c r="G23" s="72"/>
      <c r="H23" s="72"/>
      <c r="I23" s="1"/>
      <c r="J23" s="1"/>
      <c r="K23" s="1"/>
      <c r="L23" s="1"/>
      <c r="M23" s="1"/>
      <c r="N23" s="1"/>
      <c r="O23" s="3"/>
    </row>
    <row r="24" spans="2:15" ht="20.25" customHeight="1" x14ac:dyDescent="0.4">
      <c r="B24" s="29">
        <v>1</v>
      </c>
      <c r="C24" s="30" t="s">
        <v>30</v>
      </c>
      <c r="D24" s="73" t="s">
        <v>31</v>
      </c>
      <c r="E24" s="73"/>
      <c r="F24" s="73"/>
      <c r="G24" s="73"/>
      <c r="H24" s="73"/>
    </row>
    <row r="25" spans="2:15" ht="20.25" customHeight="1" x14ac:dyDescent="0.4">
      <c r="B25" s="29">
        <v>2</v>
      </c>
      <c r="C25" s="30" t="s">
        <v>32</v>
      </c>
      <c r="D25" s="73" t="s">
        <v>33</v>
      </c>
      <c r="E25" s="73"/>
      <c r="F25" s="73"/>
      <c r="G25" s="73"/>
      <c r="H25" s="73"/>
    </row>
    <row r="26" spans="2:15" ht="20.25" customHeight="1" x14ac:dyDescent="0.4">
      <c r="B26" s="29">
        <v>3</v>
      </c>
      <c r="C26" s="32" t="s">
        <v>48</v>
      </c>
      <c r="D26" s="73" t="s">
        <v>34</v>
      </c>
      <c r="E26" s="73"/>
      <c r="F26" s="73"/>
      <c r="G26" s="73"/>
      <c r="H26" s="73"/>
    </row>
    <row r="27" spans="2:15" ht="20.25" customHeight="1" x14ac:dyDescent="0.4">
      <c r="B27" s="29">
        <v>4</v>
      </c>
      <c r="C27" s="30" t="s">
        <v>35</v>
      </c>
      <c r="D27" s="73" t="s">
        <v>36</v>
      </c>
      <c r="E27" s="73"/>
      <c r="F27" s="73"/>
      <c r="G27" s="73"/>
      <c r="H27" s="73"/>
    </row>
    <row r="28" spans="2:15" ht="20.25" customHeight="1" x14ac:dyDescent="0.4">
      <c r="B28" s="29">
        <v>5</v>
      </c>
      <c r="C28" s="31" t="s">
        <v>37</v>
      </c>
      <c r="D28" s="74" t="s">
        <v>38</v>
      </c>
      <c r="E28" s="74"/>
      <c r="F28" s="74"/>
      <c r="G28" s="74"/>
      <c r="H28" s="74"/>
    </row>
  </sheetData>
  <mergeCells count="20">
    <mergeCell ref="O3:O5"/>
    <mergeCell ref="N1:O1"/>
    <mergeCell ref="B7:B9"/>
    <mergeCell ref="B10:B12"/>
    <mergeCell ref="B13:B15"/>
    <mergeCell ref="C7:C8"/>
    <mergeCell ref="C10:C11"/>
    <mergeCell ref="C13:C14"/>
    <mergeCell ref="D28:H28"/>
    <mergeCell ref="B1:L1"/>
    <mergeCell ref="B3:D5"/>
    <mergeCell ref="B16:B18"/>
    <mergeCell ref="B19:D19"/>
    <mergeCell ref="B22:C22"/>
    <mergeCell ref="C16:C17"/>
    <mergeCell ref="D23:H23"/>
    <mergeCell ref="D24:H24"/>
    <mergeCell ref="D25:H25"/>
    <mergeCell ref="D26:H26"/>
    <mergeCell ref="D27:H2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亘</dc:creator>
  <cp:lastModifiedBy> </cp:lastModifiedBy>
  <cp:lastPrinted>2025-04-18T03:42:11Z</cp:lastPrinted>
  <dcterms:created xsi:type="dcterms:W3CDTF">2025-03-12T05:23:31Z</dcterms:created>
  <dcterms:modified xsi:type="dcterms:W3CDTF">2025-07-01T02:34:18Z</dcterms:modified>
</cp:coreProperties>
</file>